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270" windowWidth="12870" windowHeight="8760"/>
  </bookViews>
  <sheets>
    <sheet name="I квартал 2015 г." sheetId="1" r:id="rId1"/>
  </sheets>
  <definedNames>
    <definedName name="_xlnm._FilterDatabase" localSheetId="0" hidden="1">'I квартал 2015 г.'!$A$13:$S$84</definedName>
  </definedNames>
  <calcPr calcId="145621"/>
</workbook>
</file>

<file path=xl/calcChain.xml><?xml version="1.0" encoding="utf-8"?>
<calcChain xmlns="http://schemas.openxmlformats.org/spreadsheetml/2006/main">
  <c r="Q15" i="1" l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14" i="1"/>
  <c r="R14" i="1" s="1"/>
</calcChain>
</file>

<file path=xl/sharedStrings.xml><?xml version="1.0" encoding="utf-8"?>
<sst xmlns="http://schemas.openxmlformats.org/spreadsheetml/2006/main" count="180" uniqueCount="102">
  <si>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</si>
  <si>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</si>
  <si>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</si>
  <si>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</si>
  <si>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</si>
  <si>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</si>
  <si>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</si>
  <si>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</si>
  <si>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</si>
  <si>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</si>
  <si>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</si>
  <si>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</si>
  <si>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</si>
  <si>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</si>
  <si>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</si>
  <si>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</si>
  <si>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</si>
  <si>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</si>
  <si>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</si>
  <si>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</si>
  <si>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</si>
  <si>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</si>
  <si>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</si>
  <si>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</si>
  <si>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</si>
  <si>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</si>
  <si>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</si>
  <si>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</si>
  <si>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</si>
  <si>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</si>
  <si>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</si>
  <si>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</si>
  <si>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</si>
  <si>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</si>
  <si>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</si>
  <si>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</si>
  <si>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</si>
  <si>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</si>
  <si>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</si>
  <si>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</si>
  <si>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</si>
  <si>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</si>
  <si>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</si>
  <si>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</si>
  <si>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</si>
  <si>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</si>
  <si>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</si>
  <si>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</si>
  <si>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</si>
  <si>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</si>
  <si>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</si>
  <si>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</si>
  <si>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</si>
  <si>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</si>
  <si>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</si>
  <si>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</si>
  <si>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</si>
  <si>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</si>
  <si>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</si>
  <si>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</si>
  <si>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</si>
  <si>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</si>
  <si>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</si>
  <si>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</si>
  <si>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</si>
  <si>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</si>
  <si>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</si>
  <si>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</si>
  <si>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</si>
  <si>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</si>
  <si>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Заместитель Руководителя</t>
  </si>
  <si>
    <t>количество судебных 
исков</t>
  </si>
  <si>
    <t>_____________________ А.А. Панков</t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</si>
  <si>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</si>
  <si>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</si>
  <si>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</si>
  <si>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</si>
  <si>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</si>
  <si>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</si>
  <si>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</si>
  <si>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</si>
  <si>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</si>
  <si>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</si>
  <si>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</si>
  <si>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</si>
  <si>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</si>
  <si>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</si>
  <si>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</si>
  <si>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</si>
  <si>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</si>
  <si>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</si>
  <si>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</si>
  <si>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"____" апреля 2015 г.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</si>
  <si>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</si>
  <si>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ТУ Роскомнадзора за 1 квартал 2015 года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</si>
  <si>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</si>
  <si>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</si>
  <si>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</si>
  <si>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</si>
  <si>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Рейтинг:                                I - группа (коэфф.1,55);                     II- группа                               (1,34 ≤ коэфф. ≤ 1,41);                     III- группа                       (0,92 ≤ коэфф. ≤ 1,27);                                         IV- группа                     (коэфф.0,77).</t>
  </si>
  <si>
    <t>Начальник Финансового управления - главный бухгалтер</t>
  </si>
  <si>
    <t>Л.Н. Никитина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</si>
</sst>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1" applyFont="1" applyBorder="1" applyAlignment="1" applyProtection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zoomScaleNormal="100" workbookViewId="0">
      <selection activeCell="W9" sqref="W9"/>
    </sheetView>
  </sheetViews>
  <sheetFormatPr defaultRowHeight="15" x14ac:dyDescent="0.25"/>
  <cols>
    <col min="1" max="1" width="4.140625" customWidth="1"/>
    <col min="2" max="2" width="31.85546875" customWidth="1"/>
    <col min="3" max="4" width="7.140625" customWidth="1"/>
    <col min="5" max="5" width="8.140625" customWidth="1"/>
    <col min="6" max="6" width="8.42578125" customWidth="1"/>
    <col min="7" max="8" width="8.85546875" style="3" customWidth="1"/>
    <col min="9" max="9" width="8.85546875" customWidth="1"/>
    <col min="10" max="10" width="8.85546875" style="3" customWidth="1"/>
    <col min="11" max="11" width="8.85546875" customWidth="1"/>
    <col min="12" max="15" width="8.85546875" style="3" customWidth="1"/>
    <col min="16" max="16" width="8.85546875" customWidth="1"/>
    <col min="17" max="17" width="10.140625" style="3" customWidth="1"/>
    <col min="18" max="18" width="11.28515625" style="11" customWidth="1"/>
    <col min="19" max="19" width="19.42578125" style="3" customWidth="1"/>
  </cols>
  <sheetData>
    <row r="1" spans="1:19" ht="45" x14ac:dyDescent="0.25">
      <c r="B1" s="14" t="s">
        <v>93</v>
      </c>
      <c r="D1" s="14"/>
      <c r="E1" s="14"/>
      <c r="F1" s="14"/>
    </row>
    <row r="2" spans="1:19" ht="19.899999999999999" customHeight="1" x14ac:dyDescent="0.25">
      <c r="C2" s="9"/>
      <c r="D2" s="9"/>
      <c r="E2" s="9"/>
      <c r="F2" s="9"/>
      <c r="P2" s="12" t="s">
        <v>69</v>
      </c>
    </row>
    <row r="3" spans="1:19" ht="19.899999999999999" customHeight="1" x14ac:dyDescent="0.25">
      <c r="P3" t="s">
        <v>70</v>
      </c>
    </row>
    <row r="4" spans="1:19" ht="27" customHeight="1" x14ac:dyDescent="0.25">
      <c r="P4" t="s">
        <v>72</v>
      </c>
    </row>
    <row r="5" spans="1:19" x14ac:dyDescent="0.25">
      <c r="P5" t="s">
        <v>92</v>
      </c>
    </row>
    <row r="6" spans="1:19" ht="33" customHeight="1" x14ac:dyDescent="0.25">
      <c r="H6" s="5"/>
      <c r="I6" s="4"/>
      <c r="J6" s="5"/>
      <c r="K6" s="4"/>
    </row>
    <row r="7" spans="1:19" ht="18.75" x14ac:dyDescent="0.3">
      <c r="A7" s="45" t="s">
        <v>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8.75" x14ac:dyDescent="0.3">
      <c r="A8" s="45" t="s">
        <v>94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11.45" customHeight="1" x14ac:dyDescent="0.3">
      <c r="C9" s="13"/>
    </row>
    <row r="10" spans="1:19" ht="22.9" customHeight="1" x14ac:dyDescent="0.25">
      <c r="A10" s="49" t="s">
        <v>4</v>
      </c>
      <c r="B10" s="49" t="s">
        <v>5</v>
      </c>
      <c r="C10" s="54" t="s">
        <v>1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  <c r="R10" s="57" t="s">
        <v>68</v>
      </c>
      <c r="S10" s="46" t="s">
        <v>99</v>
      </c>
    </row>
    <row r="11" spans="1:19" ht="158.44999999999999" customHeight="1" x14ac:dyDescent="0.25">
      <c r="A11" s="52"/>
      <c r="B11" s="50"/>
      <c r="C11" s="62" t="s">
        <v>96</v>
      </c>
      <c r="D11" s="62"/>
      <c r="E11" s="63" t="s">
        <v>97</v>
      </c>
      <c r="F11" s="63"/>
      <c r="G11" s="60" t="s">
        <v>84</v>
      </c>
      <c r="H11" s="60"/>
      <c r="I11" s="64" t="s">
        <v>91</v>
      </c>
      <c r="J11" s="64"/>
      <c r="K11" s="64" t="s">
        <v>2</v>
      </c>
      <c r="L11" s="64"/>
      <c r="M11" s="65" t="s">
        <v>98</v>
      </c>
      <c r="N11" s="66"/>
      <c r="O11" s="60" t="s">
        <v>71</v>
      </c>
      <c r="P11" s="61"/>
      <c r="Q11" s="42" t="s">
        <v>66</v>
      </c>
      <c r="R11" s="58"/>
      <c r="S11" s="47"/>
    </row>
    <row r="12" spans="1:19" ht="16.149999999999999" customHeight="1" x14ac:dyDescent="0.25">
      <c r="A12" s="53"/>
      <c r="B12" s="51"/>
      <c r="C12" s="17" t="s">
        <v>64</v>
      </c>
      <c r="D12" s="17" t="s">
        <v>65</v>
      </c>
      <c r="E12" s="18" t="s">
        <v>3</v>
      </c>
      <c r="F12" s="18" t="s">
        <v>65</v>
      </c>
      <c r="G12" s="19" t="s">
        <v>67</v>
      </c>
      <c r="H12" s="19" t="s">
        <v>65</v>
      </c>
      <c r="I12" s="18" t="s">
        <v>3</v>
      </c>
      <c r="J12" s="18" t="s">
        <v>65</v>
      </c>
      <c r="K12" s="43" t="s">
        <v>3</v>
      </c>
      <c r="L12" s="43" t="s">
        <v>65</v>
      </c>
      <c r="M12" s="43" t="s">
        <v>67</v>
      </c>
      <c r="N12" s="43" t="s">
        <v>65</v>
      </c>
      <c r="O12" s="43" t="s">
        <v>67</v>
      </c>
      <c r="P12" s="43" t="s">
        <v>65</v>
      </c>
      <c r="Q12" s="43" t="s">
        <v>67</v>
      </c>
      <c r="R12" s="59"/>
      <c r="S12" s="48"/>
    </row>
    <row r="13" spans="1:19" s="7" customFormat="1" ht="12" x14ac:dyDescent="0.2">
      <c r="A13" s="6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34" t="s">
        <v>90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  <c r="R13" s="6">
        <v>18</v>
      </c>
      <c r="S13" s="6">
        <v>19</v>
      </c>
    </row>
    <row r="14" spans="1:19" ht="31.9" customHeight="1" x14ac:dyDescent="0.25">
      <c r="A14" s="1">
        <v>1</v>
      </c>
      <c r="B14" s="2" t="s">
        <v>74</v>
      </c>
      <c r="C14" s="20">
        <v>0</v>
      </c>
      <c r="D14" s="20">
        <v>15</v>
      </c>
      <c r="E14" s="29">
        <v>0</v>
      </c>
      <c r="F14" s="20">
        <v>15</v>
      </c>
      <c r="G14" s="20">
        <v>0</v>
      </c>
      <c r="H14" s="20">
        <v>15</v>
      </c>
      <c r="I14" s="29">
        <v>52.350588352447183</v>
      </c>
      <c r="J14" s="20">
        <v>0</v>
      </c>
      <c r="K14" s="29">
        <v>18.968767508716784</v>
      </c>
      <c r="L14" s="8">
        <v>0</v>
      </c>
      <c r="M14" s="8">
        <v>1</v>
      </c>
      <c r="N14" s="8">
        <v>15</v>
      </c>
      <c r="O14" s="20">
        <v>0</v>
      </c>
      <c r="P14" s="8">
        <v>5</v>
      </c>
      <c r="Q14" s="8">
        <f>D14+F14+H14+J14+L14+N14+P14</f>
        <v>65</v>
      </c>
      <c r="R14" s="30">
        <f>Q14/71</f>
        <v>0.91549295774647887</v>
      </c>
      <c r="S14" s="10" t="s">
        <v>85</v>
      </c>
    </row>
    <row r="15" spans="1:19" ht="22.5" x14ac:dyDescent="0.25">
      <c r="A15" s="1">
        <v>2</v>
      </c>
      <c r="B15" s="2" t="s">
        <v>6</v>
      </c>
      <c r="C15" s="20">
        <v>1</v>
      </c>
      <c r="D15" s="20">
        <v>15</v>
      </c>
      <c r="E15" s="29">
        <v>0.38463498620602782</v>
      </c>
      <c r="F15" s="20">
        <v>15</v>
      </c>
      <c r="G15" s="20">
        <v>0</v>
      </c>
      <c r="H15" s="20">
        <v>15</v>
      </c>
      <c r="I15" s="29">
        <v>47.347585220628034</v>
      </c>
      <c r="J15" s="20">
        <v>0</v>
      </c>
      <c r="K15" s="29">
        <v>16.336072896022589</v>
      </c>
      <c r="L15" s="8">
        <v>0</v>
      </c>
      <c r="M15" s="8">
        <v>2</v>
      </c>
      <c r="N15" s="8">
        <v>5</v>
      </c>
      <c r="O15" s="20">
        <v>0</v>
      </c>
      <c r="P15" s="8">
        <v>5</v>
      </c>
      <c r="Q15" s="8">
        <f t="shared" ref="Q15:Q78" si="0">D15+F15+H15+J15+L15+N15+P15</f>
        <v>55</v>
      </c>
      <c r="R15" s="30">
        <f t="shared" ref="R15:R78" si="1">Q15/71</f>
        <v>0.77464788732394363</v>
      </c>
      <c r="S15" s="35" t="s">
        <v>88</v>
      </c>
    </row>
    <row r="16" spans="1:19" ht="33.75" x14ac:dyDescent="0.25">
      <c r="A16" s="1">
        <v>3</v>
      </c>
      <c r="B16" s="2" t="s">
        <v>7</v>
      </c>
      <c r="C16" s="20">
        <v>1</v>
      </c>
      <c r="D16" s="20">
        <v>15</v>
      </c>
      <c r="E16" s="29">
        <v>1.7723481871428005E-2</v>
      </c>
      <c r="F16" s="20">
        <v>15</v>
      </c>
      <c r="G16" s="20">
        <v>1</v>
      </c>
      <c r="H16" s="20">
        <v>5</v>
      </c>
      <c r="I16" s="29">
        <v>69.466659724784563</v>
      </c>
      <c r="J16" s="20">
        <v>0</v>
      </c>
      <c r="K16" s="29">
        <v>21.79975646623058</v>
      </c>
      <c r="L16" s="8">
        <v>30</v>
      </c>
      <c r="M16" s="8">
        <v>0</v>
      </c>
      <c r="N16" s="8">
        <v>15</v>
      </c>
      <c r="O16" s="20">
        <v>0</v>
      </c>
      <c r="P16" s="8">
        <v>5</v>
      </c>
      <c r="Q16" s="8">
        <f t="shared" si="0"/>
        <v>85</v>
      </c>
      <c r="R16" s="30">
        <f t="shared" si="1"/>
        <v>1.1971830985915493</v>
      </c>
      <c r="S16" s="10" t="s">
        <v>85</v>
      </c>
    </row>
    <row r="17" spans="1:19" ht="22.5" x14ac:dyDescent="0.25">
      <c r="A17" s="1">
        <v>4</v>
      </c>
      <c r="B17" s="2" t="s">
        <v>8</v>
      </c>
      <c r="C17" s="20">
        <v>2</v>
      </c>
      <c r="D17" s="20">
        <v>15</v>
      </c>
      <c r="E17" s="29">
        <v>1.8664751349106377</v>
      </c>
      <c r="F17" s="20">
        <v>15</v>
      </c>
      <c r="G17" s="20">
        <v>0</v>
      </c>
      <c r="H17" s="20">
        <v>15</v>
      </c>
      <c r="I17" s="29">
        <v>72.109666842992198</v>
      </c>
      <c r="J17" s="20">
        <v>5</v>
      </c>
      <c r="K17" s="29">
        <v>20.105625742745257</v>
      </c>
      <c r="L17" s="8">
        <v>30</v>
      </c>
      <c r="M17" s="8">
        <v>0</v>
      </c>
      <c r="N17" s="8">
        <v>15</v>
      </c>
      <c r="O17" s="20">
        <v>0</v>
      </c>
      <c r="P17" s="8">
        <v>5</v>
      </c>
      <c r="Q17" s="8">
        <f t="shared" si="0"/>
        <v>100</v>
      </c>
      <c r="R17" s="30">
        <f t="shared" si="1"/>
        <v>1.408450704225352</v>
      </c>
      <c r="S17" s="10" t="s">
        <v>87</v>
      </c>
    </row>
    <row r="18" spans="1:19" ht="22.5" x14ac:dyDescent="0.25">
      <c r="A18" s="1">
        <v>5</v>
      </c>
      <c r="B18" s="2" t="s">
        <v>9</v>
      </c>
      <c r="C18" s="20">
        <v>1</v>
      </c>
      <c r="D18" s="20">
        <v>15</v>
      </c>
      <c r="E18" s="29">
        <v>0.89111709266759487</v>
      </c>
      <c r="F18" s="20">
        <v>15</v>
      </c>
      <c r="G18" s="20">
        <v>0</v>
      </c>
      <c r="H18" s="20">
        <v>15</v>
      </c>
      <c r="I18" s="29">
        <v>65.794543533652359</v>
      </c>
      <c r="J18" s="20">
        <v>0</v>
      </c>
      <c r="K18" s="29">
        <v>20.043549611486561</v>
      </c>
      <c r="L18" s="8">
        <v>30</v>
      </c>
      <c r="M18" s="8">
        <v>0</v>
      </c>
      <c r="N18" s="8">
        <v>15</v>
      </c>
      <c r="O18" s="20">
        <v>0</v>
      </c>
      <c r="P18" s="8">
        <v>5</v>
      </c>
      <c r="Q18" s="8">
        <f t="shared" si="0"/>
        <v>95</v>
      </c>
      <c r="R18" s="30">
        <f t="shared" si="1"/>
        <v>1.3380281690140845</v>
      </c>
      <c r="S18" s="10" t="s">
        <v>87</v>
      </c>
    </row>
    <row r="19" spans="1:19" ht="22.5" x14ac:dyDescent="0.25">
      <c r="A19" s="1">
        <v>6</v>
      </c>
      <c r="B19" s="2" t="s">
        <v>10</v>
      </c>
      <c r="C19" s="20">
        <v>1</v>
      </c>
      <c r="D19" s="20">
        <v>15</v>
      </c>
      <c r="E19" s="29">
        <v>1.5052584980806707</v>
      </c>
      <c r="F19" s="20">
        <v>15</v>
      </c>
      <c r="G19" s="20">
        <v>0</v>
      </c>
      <c r="H19" s="20">
        <v>15</v>
      </c>
      <c r="I19" s="29">
        <v>68.075415661604723</v>
      </c>
      <c r="J19" s="20">
        <v>0</v>
      </c>
      <c r="K19" s="29">
        <v>21.181068159917089</v>
      </c>
      <c r="L19" s="8">
        <v>30</v>
      </c>
      <c r="M19" s="8">
        <v>1</v>
      </c>
      <c r="N19" s="8">
        <v>15</v>
      </c>
      <c r="O19" s="20">
        <v>0</v>
      </c>
      <c r="P19" s="8">
        <v>5</v>
      </c>
      <c r="Q19" s="8">
        <f t="shared" si="0"/>
        <v>95</v>
      </c>
      <c r="R19" s="30">
        <f t="shared" si="1"/>
        <v>1.3380281690140845</v>
      </c>
      <c r="S19" s="10" t="s">
        <v>87</v>
      </c>
    </row>
    <row r="20" spans="1:19" ht="22.5" x14ac:dyDescent="0.25">
      <c r="A20" s="1">
        <v>7</v>
      </c>
      <c r="B20" s="2" t="s">
        <v>11</v>
      </c>
      <c r="C20" s="20">
        <v>0</v>
      </c>
      <c r="D20" s="20">
        <v>15</v>
      </c>
      <c r="E20" s="29">
        <v>0</v>
      </c>
      <c r="F20" s="20">
        <v>15</v>
      </c>
      <c r="G20" s="20">
        <v>0</v>
      </c>
      <c r="H20" s="20">
        <v>15</v>
      </c>
      <c r="I20" s="29">
        <v>55.015484651391709</v>
      </c>
      <c r="J20" s="20">
        <v>0</v>
      </c>
      <c r="K20" s="29">
        <v>19.481433765726269</v>
      </c>
      <c r="L20" s="8">
        <v>0</v>
      </c>
      <c r="M20" s="8">
        <v>0</v>
      </c>
      <c r="N20" s="8">
        <v>15</v>
      </c>
      <c r="O20" s="20">
        <v>0</v>
      </c>
      <c r="P20" s="8">
        <v>5</v>
      </c>
      <c r="Q20" s="8">
        <f t="shared" si="0"/>
        <v>65</v>
      </c>
      <c r="R20" s="30">
        <f t="shared" si="1"/>
        <v>0.91549295774647887</v>
      </c>
      <c r="S20" s="10" t="s">
        <v>85</v>
      </c>
    </row>
    <row r="21" spans="1:19" ht="33.75" x14ac:dyDescent="0.25">
      <c r="A21" s="1">
        <v>8</v>
      </c>
      <c r="B21" s="2" t="s">
        <v>83</v>
      </c>
      <c r="C21" s="20">
        <v>1</v>
      </c>
      <c r="D21" s="20">
        <v>15</v>
      </c>
      <c r="E21" s="29">
        <v>1.7229931523426687</v>
      </c>
      <c r="F21" s="20">
        <v>15</v>
      </c>
      <c r="G21" s="20">
        <v>0</v>
      </c>
      <c r="H21" s="20">
        <v>15</v>
      </c>
      <c r="I21" s="29">
        <v>59.802106794294311</v>
      </c>
      <c r="J21" s="20">
        <v>0</v>
      </c>
      <c r="K21" s="29">
        <v>20.058117403670135</v>
      </c>
      <c r="L21" s="8">
        <v>30</v>
      </c>
      <c r="M21" s="8">
        <v>0</v>
      </c>
      <c r="N21" s="8">
        <v>15</v>
      </c>
      <c r="O21" s="20">
        <v>0</v>
      </c>
      <c r="P21" s="8">
        <v>5</v>
      </c>
      <c r="Q21" s="8">
        <f t="shared" si="0"/>
        <v>95</v>
      </c>
      <c r="R21" s="30">
        <f t="shared" si="1"/>
        <v>1.3380281690140845</v>
      </c>
      <c r="S21" s="10" t="s">
        <v>87</v>
      </c>
    </row>
    <row r="22" spans="1:19" ht="22.5" x14ac:dyDescent="0.25">
      <c r="A22" s="1">
        <v>9</v>
      </c>
      <c r="B22" s="2" t="s">
        <v>12</v>
      </c>
      <c r="C22" s="20">
        <v>1</v>
      </c>
      <c r="D22" s="20">
        <v>15</v>
      </c>
      <c r="E22" s="29">
        <v>4.5281856918388504E-4</v>
      </c>
      <c r="F22" s="20">
        <v>15</v>
      </c>
      <c r="G22" s="20">
        <v>0</v>
      </c>
      <c r="H22" s="20">
        <v>15</v>
      </c>
      <c r="I22" s="29">
        <v>54.860409308205035</v>
      </c>
      <c r="J22" s="20">
        <v>0</v>
      </c>
      <c r="K22" s="29">
        <v>17.532764510879787</v>
      </c>
      <c r="L22" s="8">
        <v>0</v>
      </c>
      <c r="M22" s="8">
        <v>1</v>
      </c>
      <c r="N22" s="8">
        <v>15</v>
      </c>
      <c r="O22" s="20">
        <v>0</v>
      </c>
      <c r="P22" s="8">
        <v>5</v>
      </c>
      <c r="Q22" s="8">
        <f t="shared" si="0"/>
        <v>65</v>
      </c>
      <c r="R22" s="30">
        <f t="shared" si="1"/>
        <v>0.91549295774647887</v>
      </c>
      <c r="S22" s="10" t="s">
        <v>85</v>
      </c>
    </row>
    <row r="23" spans="1:19" s="36" customFormat="1" ht="22.5" x14ac:dyDescent="0.25">
      <c r="A23" s="31">
        <v>10</v>
      </c>
      <c r="B23" s="32" t="s">
        <v>13</v>
      </c>
      <c r="C23" s="20">
        <v>1</v>
      </c>
      <c r="D23" s="20">
        <v>15</v>
      </c>
      <c r="E23" s="29">
        <v>0.69401899445305204</v>
      </c>
      <c r="F23" s="20">
        <v>15</v>
      </c>
      <c r="G23" s="20">
        <v>0</v>
      </c>
      <c r="H23" s="20">
        <v>15</v>
      </c>
      <c r="I23" s="33">
        <v>85.055584899016566</v>
      </c>
      <c r="J23" s="20">
        <v>15</v>
      </c>
      <c r="K23" s="33">
        <v>20.244349564168374</v>
      </c>
      <c r="L23" s="8">
        <v>30</v>
      </c>
      <c r="M23" s="8">
        <v>0</v>
      </c>
      <c r="N23" s="8">
        <v>15</v>
      </c>
      <c r="O23" s="20">
        <v>0</v>
      </c>
      <c r="P23" s="8">
        <v>5</v>
      </c>
      <c r="Q23" s="8">
        <f t="shared" si="0"/>
        <v>110</v>
      </c>
      <c r="R23" s="30">
        <f t="shared" si="1"/>
        <v>1.5492957746478873</v>
      </c>
      <c r="S23" s="35" t="s">
        <v>86</v>
      </c>
    </row>
    <row r="24" spans="1:19" s="36" customFormat="1" ht="22.5" x14ac:dyDescent="0.25">
      <c r="A24" s="31">
        <v>11</v>
      </c>
      <c r="B24" s="37" t="s">
        <v>75</v>
      </c>
      <c r="C24" s="20">
        <v>1</v>
      </c>
      <c r="D24" s="20">
        <v>15</v>
      </c>
      <c r="E24" s="29">
        <v>4.1274619979072419E-3</v>
      </c>
      <c r="F24" s="20">
        <v>15</v>
      </c>
      <c r="G24" s="20">
        <v>0</v>
      </c>
      <c r="H24" s="20">
        <v>15</v>
      </c>
      <c r="I24" s="33">
        <v>55.427922382173513</v>
      </c>
      <c r="J24" s="20">
        <v>0</v>
      </c>
      <c r="K24" s="33">
        <v>19.138430320396658</v>
      </c>
      <c r="L24" s="8">
        <v>0</v>
      </c>
      <c r="M24" s="8">
        <v>1</v>
      </c>
      <c r="N24" s="8">
        <v>15</v>
      </c>
      <c r="O24" s="20">
        <v>2</v>
      </c>
      <c r="P24" s="8">
        <v>-5</v>
      </c>
      <c r="Q24" s="8">
        <f t="shared" si="0"/>
        <v>55</v>
      </c>
      <c r="R24" s="30">
        <f t="shared" si="1"/>
        <v>0.77464788732394363</v>
      </c>
      <c r="S24" s="35" t="s">
        <v>88</v>
      </c>
    </row>
    <row r="25" spans="1:19" s="36" customFormat="1" ht="21.6" customHeight="1" x14ac:dyDescent="0.25">
      <c r="A25" s="31">
        <v>12</v>
      </c>
      <c r="B25" s="32" t="s">
        <v>61</v>
      </c>
      <c r="C25" s="20">
        <v>1</v>
      </c>
      <c r="D25" s="20">
        <v>15</v>
      </c>
      <c r="E25" s="29">
        <v>5.5272590598685063E-2</v>
      </c>
      <c r="F25" s="20">
        <v>15</v>
      </c>
      <c r="G25" s="20">
        <v>0</v>
      </c>
      <c r="H25" s="20">
        <v>15</v>
      </c>
      <c r="I25" s="33">
        <v>56.104538027637062</v>
      </c>
      <c r="J25" s="20">
        <v>0</v>
      </c>
      <c r="K25" s="33">
        <v>15.062444209228861</v>
      </c>
      <c r="L25" s="8">
        <v>0</v>
      </c>
      <c r="M25" s="8">
        <v>0</v>
      </c>
      <c r="N25" s="8">
        <v>15</v>
      </c>
      <c r="O25" s="20">
        <v>0</v>
      </c>
      <c r="P25" s="8">
        <v>5</v>
      </c>
      <c r="Q25" s="8">
        <f t="shared" si="0"/>
        <v>65</v>
      </c>
      <c r="R25" s="30">
        <f t="shared" si="1"/>
        <v>0.91549295774647887</v>
      </c>
      <c r="S25" s="10" t="s">
        <v>85</v>
      </c>
    </row>
    <row r="26" spans="1:19" s="36" customFormat="1" ht="22.5" x14ac:dyDescent="0.25">
      <c r="A26" s="31">
        <v>13</v>
      </c>
      <c r="B26" s="32" t="s">
        <v>14</v>
      </c>
      <c r="C26" s="20">
        <v>1</v>
      </c>
      <c r="D26" s="20">
        <v>15</v>
      </c>
      <c r="E26" s="29">
        <v>1.9027842697651714E-2</v>
      </c>
      <c r="F26" s="20">
        <v>15</v>
      </c>
      <c r="G26" s="20">
        <v>0</v>
      </c>
      <c r="H26" s="20">
        <v>15</v>
      </c>
      <c r="I26" s="33">
        <v>79.744665177250084</v>
      </c>
      <c r="J26" s="20">
        <v>5</v>
      </c>
      <c r="K26" s="33">
        <v>21.206117037778544</v>
      </c>
      <c r="L26" s="8">
        <v>30</v>
      </c>
      <c r="M26" s="8">
        <v>0</v>
      </c>
      <c r="N26" s="8">
        <v>15</v>
      </c>
      <c r="O26" s="20">
        <v>0</v>
      </c>
      <c r="P26" s="8">
        <v>5</v>
      </c>
      <c r="Q26" s="8">
        <f t="shared" si="0"/>
        <v>100</v>
      </c>
      <c r="R26" s="30">
        <f t="shared" si="1"/>
        <v>1.408450704225352</v>
      </c>
      <c r="S26" s="10" t="s">
        <v>87</v>
      </c>
    </row>
    <row r="27" spans="1:19" s="36" customFormat="1" ht="22.5" x14ac:dyDescent="0.25">
      <c r="A27" s="31">
        <v>14</v>
      </c>
      <c r="B27" s="38" t="s">
        <v>15</v>
      </c>
      <c r="C27" s="20">
        <v>1</v>
      </c>
      <c r="D27" s="20">
        <v>15</v>
      </c>
      <c r="E27" s="29">
        <v>2.7205992210470997E-3</v>
      </c>
      <c r="F27" s="20">
        <v>15</v>
      </c>
      <c r="G27" s="20">
        <v>0</v>
      </c>
      <c r="H27" s="20">
        <v>15</v>
      </c>
      <c r="I27" s="33">
        <v>67.254522428356381</v>
      </c>
      <c r="J27" s="20">
        <v>0</v>
      </c>
      <c r="K27" s="33">
        <v>21.220900640769134</v>
      </c>
      <c r="L27" s="8">
        <v>30</v>
      </c>
      <c r="M27" s="8">
        <v>0</v>
      </c>
      <c r="N27" s="8">
        <v>15</v>
      </c>
      <c r="O27" s="20">
        <v>0</v>
      </c>
      <c r="P27" s="8">
        <v>5</v>
      </c>
      <c r="Q27" s="8">
        <f t="shared" si="0"/>
        <v>95</v>
      </c>
      <c r="R27" s="30">
        <f t="shared" si="1"/>
        <v>1.3380281690140845</v>
      </c>
      <c r="S27" s="10" t="s">
        <v>87</v>
      </c>
    </row>
    <row r="28" spans="1:19" s="36" customFormat="1" ht="33.75" x14ac:dyDescent="0.25">
      <c r="A28" s="31">
        <v>15</v>
      </c>
      <c r="B28" s="32" t="s">
        <v>16</v>
      </c>
      <c r="C28" s="20">
        <v>1</v>
      </c>
      <c r="D28" s="20">
        <v>15</v>
      </c>
      <c r="E28" s="29">
        <v>0.78501014566603289</v>
      </c>
      <c r="F28" s="20">
        <v>15</v>
      </c>
      <c r="G28" s="20">
        <v>0</v>
      </c>
      <c r="H28" s="20">
        <v>15</v>
      </c>
      <c r="I28" s="33">
        <v>65.19465103321302</v>
      </c>
      <c r="J28" s="20">
        <v>0</v>
      </c>
      <c r="K28" s="33">
        <v>23.009033340390896</v>
      </c>
      <c r="L28" s="8">
        <v>30</v>
      </c>
      <c r="M28" s="8">
        <v>1</v>
      </c>
      <c r="N28" s="8">
        <v>15</v>
      </c>
      <c r="O28" s="20">
        <v>0</v>
      </c>
      <c r="P28" s="8">
        <v>5</v>
      </c>
      <c r="Q28" s="8">
        <f t="shared" si="0"/>
        <v>95</v>
      </c>
      <c r="R28" s="30">
        <f t="shared" si="1"/>
        <v>1.3380281690140845</v>
      </c>
      <c r="S28" s="10" t="s">
        <v>87</v>
      </c>
    </row>
    <row r="29" spans="1:19" s="36" customFormat="1" ht="22.5" x14ac:dyDescent="0.25">
      <c r="A29" s="31">
        <v>16</v>
      </c>
      <c r="B29" s="32" t="s">
        <v>17</v>
      </c>
      <c r="C29" s="20">
        <v>1</v>
      </c>
      <c r="D29" s="20">
        <v>15</v>
      </c>
      <c r="E29" s="29">
        <v>1.8075005869873169</v>
      </c>
      <c r="F29" s="20">
        <v>15</v>
      </c>
      <c r="G29" s="20">
        <v>0</v>
      </c>
      <c r="H29" s="20">
        <v>15</v>
      </c>
      <c r="I29" s="33">
        <v>63.395773625281826</v>
      </c>
      <c r="J29" s="20">
        <v>0</v>
      </c>
      <c r="K29" s="33">
        <v>22.438468416479356</v>
      </c>
      <c r="L29" s="8">
        <v>30</v>
      </c>
      <c r="M29" s="8">
        <v>0</v>
      </c>
      <c r="N29" s="8">
        <v>15</v>
      </c>
      <c r="O29" s="20">
        <v>0</v>
      </c>
      <c r="P29" s="8">
        <v>5</v>
      </c>
      <c r="Q29" s="8">
        <f t="shared" si="0"/>
        <v>95</v>
      </c>
      <c r="R29" s="30">
        <f t="shared" si="1"/>
        <v>1.3380281690140845</v>
      </c>
      <c r="S29" s="10" t="s">
        <v>87</v>
      </c>
    </row>
    <row r="30" spans="1:19" s="36" customFormat="1" ht="22.5" x14ac:dyDescent="0.25">
      <c r="A30" s="31">
        <v>17</v>
      </c>
      <c r="B30" s="32" t="s">
        <v>18</v>
      </c>
      <c r="C30" s="20">
        <v>1</v>
      </c>
      <c r="D30" s="20">
        <v>15</v>
      </c>
      <c r="E30" s="29">
        <v>0.98679858048467561</v>
      </c>
      <c r="F30" s="20">
        <v>15</v>
      </c>
      <c r="G30" s="20">
        <v>0</v>
      </c>
      <c r="H30" s="20">
        <v>15</v>
      </c>
      <c r="I30" s="33">
        <v>70.141013740388033</v>
      </c>
      <c r="J30" s="20">
        <v>5</v>
      </c>
      <c r="K30" s="33">
        <v>20.84760285691603</v>
      </c>
      <c r="L30" s="8">
        <v>30</v>
      </c>
      <c r="M30" s="8">
        <v>0</v>
      </c>
      <c r="N30" s="8">
        <v>15</v>
      </c>
      <c r="O30" s="20">
        <v>0</v>
      </c>
      <c r="P30" s="8">
        <v>5</v>
      </c>
      <c r="Q30" s="8">
        <f t="shared" si="0"/>
        <v>100</v>
      </c>
      <c r="R30" s="30">
        <f t="shared" si="1"/>
        <v>1.408450704225352</v>
      </c>
      <c r="S30" s="10" t="s">
        <v>87</v>
      </c>
    </row>
    <row r="31" spans="1:19" s="36" customFormat="1" ht="22.5" x14ac:dyDescent="0.25">
      <c r="A31" s="31">
        <v>18</v>
      </c>
      <c r="B31" s="32" t="s">
        <v>19</v>
      </c>
      <c r="C31" s="20">
        <v>1</v>
      </c>
      <c r="D31" s="20">
        <v>15</v>
      </c>
      <c r="E31" s="29">
        <v>0.75243329716053275</v>
      </c>
      <c r="F31" s="20">
        <v>15</v>
      </c>
      <c r="G31" s="20">
        <v>0</v>
      </c>
      <c r="H31" s="20">
        <v>15</v>
      </c>
      <c r="I31" s="33">
        <v>46.952372936483933</v>
      </c>
      <c r="J31" s="20">
        <v>0</v>
      </c>
      <c r="K31" s="33">
        <v>20.453138931722652</v>
      </c>
      <c r="L31" s="8">
        <v>30</v>
      </c>
      <c r="M31" s="8">
        <v>1</v>
      </c>
      <c r="N31" s="8">
        <v>15</v>
      </c>
      <c r="O31" s="20">
        <v>0</v>
      </c>
      <c r="P31" s="8">
        <v>5</v>
      </c>
      <c r="Q31" s="8">
        <f t="shared" si="0"/>
        <v>95</v>
      </c>
      <c r="R31" s="30">
        <f t="shared" si="1"/>
        <v>1.3380281690140845</v>
      </c>
      <c r="S31" s="10" t="s">
        <v>87</v>
      </c>
    </row>
    <row r="32" spans="1:19" s="36" customFormat="1" ht="33.75" x14ac:dyDescent="0.25">
      <c r="A32" s="31">
        <v>19</v>
      </c>
      <c r="B32" s="32" t="s">
        <v>20</v>
      </c>
      <c r="C32" s="20">
        <v>1</v>
      </c>
      <c r="D32" s="20">
        <v>15</v>
      </c>
      <c r="E32" s="29">
        <v>1.919508605796916E-3</v>
      </c>
      <c r="F32" s="20">
        <v>15</v>
      </c>
      <c r="G32" s="20">
        <v>0</v>
      </c>
      <c r="H32" s="20">
        <v>15</v>
      </c>
      <c r="I32" s="33">
        <v>74.617165553132764</v>
      </c>
      <c r="J32" s="20">
        <v>5</v>
      </c>
      <c r="K32" s="33">
        <v>21.459253097873614</v>
      </c>
      <c r="L32" s="8">
        <v>30</v>
      </c>
      <c r="M32" s="8">
        <v>0</v>
      </c>
      <c r="N32" s="8">
        <v>15</v>
      </c>
      <c r="O32" s="20">
        <v>0</v>
      </c>
      <c r="P32" s="8">
        <v>5</v>
      </c>
      <c r="Q32" s="8">
        <f t="shared" si="0"/>
        <v>100</v>
      </c>
      <c r="R32" s="30">
        <f t="shared" si="1"/>
        <v>1.408450704225352</v>
      </c>
      <c r="S32" s="10" t="s">
        <v>87</v>
      </c>
    </row>
    <row r="33" spans="1:19" s="36" customFormat="1" ht="22.5" x14ac:dyDescent="0.25">
      <c r="A33" s="31">
        <v>20</v>
      </c>
      <c r="B33" s="32" t="s">
        <v>21</v>
      </c>
      <c r="C33" s="20">
        <v>0</v>
      </c>
      <c r="D33" s="20">
        <v>15</v>
      </c>
      <c r="E33" s="29">
        <v>0</v>
      </c>
      <c r="F33" s="20">
        <v>15</v>
      </c>
      <c r="G33" s="20">
        <v>0</v>
      </c>
      <c r="H33" s="20">
        <v>15</v>
      </c>
      <c r="I33" s="33">
        <v>43.780947129979609</v>
      </c>
      <c r="J33" s="20">
        <v>0</v>
      </c>
      <c r="K33" s="33">
        <v>18.403886676567353</v>
      </c>
      <c r="L33" s="8">
        <v>0</v>
      </c>
      <c r="M33" s="8">
        <v>0</v>
      </c>
      <c r="N33" s="8">
        <v>15</v>
      </c>
      <c r="O33" s="20">
        <v>0</v>
      </c>
      <c r="P33" s="8">
        <v>5</v>
      </c>
      <c r="Q33" s="8">
        <f t="shared" si="0"/>
        <v>65</v>
      </c>
      <c r="R33" s="30">
        <f t="shared" si="1"/>
        <v>0.91549295774647887</v>
      </c>
      <c r="S33" s="10" t="s">
        <v>85</v>
      </c>
    </row>
    <row r="34" spans="1:19" s="36" customFormat="1" ht="22.5" x14ac:dyDescent="0.25">
      <c r="A34" s="31">
        <v>21</v>
      </c>
      <c r="B34" s="32" t="s">
        <v>22</v>
      </c>
      <c r="C34" s="20">
        <v>1</v>
      </c>
      <c r="D34" s="20">
        <v>15</v>
      </c>
      <c r="E34" s="29">
        <v>0.63141079639292208</v>
      </c>
      <c r="F34" s="20">
        <v>15</v>
      </c>
      <c r="G34" s="20">
        <v>0</v>
      </c>
      <c r="H34" s="20">
        <v>15</v>
      </c>
      <c r="I34" s="33">
        <v>57.294861591577138</v>
      </c>
      <c r="J34" s="20">
        <v>0</v>
      </c>
      <c r="K34" s="33">
        <v>20.101170836925203</v>
      </c>
      <c r="L34" s="8">
        <v>30</v>
      </c>
      <c r="M34" s="8">
        <v>0</v>
      </c>
      <c r="N34" s="8">
        <v>15</v>
      </c>
      <c r="O34" s="20">
        <v>0</v>
      </c>
      <c r="P34" s="8">
        <v>5</v>
      </c>
      <c r="Q34" s="8">
        <f t="shared" si="0"/>
        <v>95</v>
      </c>
      <c r="R34" s="30">
        <f t="shared" si="1"/>
        <v>1.3380281690140845</v>
      </c>
      <c r="S34" s="10" t="s">
        <v>87</v>
      </c>
    </row>
    <row r="35" spans="1:19" s="36" customFormat="1" ht="22.5" x14ac:dyDescent="0.25">
      <c r="A35" s="31">
        <v>22</v>
      </c>
      <c r="B35" s="32" t="s">
        <v>23</v>
      </c>
      <c r="C35" s="20">
        <v>1</v>
      </c>
      <c r="D35" s="20">
        <v>15</v>
      </c>
      <c r="E35" s="29">
        <v>0.33399591425447389</v>
      </c>
      <c r="F35" s="20">
        <v>15</v>
      </c>
      <c r="G35" s="20">
        <v>0</v>
      </c>
      <c r="H35" s="20">
        <v>15</v>
      </c>
      <c r="I35" s="33">
        <v>65.588435484393742</v>
      </c>
      <c r="J35" s="20">
        <v>0</v>
      </c>
      <c r="K35" s="33">
        <v>20.409661838707997</v>
      </c>
      <c r="L35" s="8">
        <v>30</v>
      </c>
      <c r="M35" s="8">
        <v>1</v>
      </c>
      <c r="N35" s="8">
        <v>15</v>
      </c>
      <c r="O35" s="20">
        <v>0</v>
      </c>
      <c r="P35" s="8">
        <v>5</v>
      </c>
      <c r="Q35" s="8">
        <f t="shared" si="0"/>
        <v>95</v>
      </c>
      <c r="R35" s="30">
        <f t="shared" si="1"/>
        <v>1.3380281690140845</v>
      </c>
      <c r="S35" s="35" t="s">
        <v>87</v>
      </c>
    </row>
    <row r="36" spans="1:19" s="36" customFormat="1" ht="22.5" x14ac:dyDescent="0.25">
      <c r="A36" s="31">
        <v>23</v>
      </c>
      <c r="B36" s="32" t="s">
        <v>82</v>
      </c>
      <c r="C36" s="20">
        <v>2</v>
      </c>
      <c r="D36" s="20">
        <v>15</v>
      </c>
      <c r="E36" s="29">
        <v>1.5045001808779368</v>
      </c>
      <c r="F36" s="20">
        <v>15</v>
      </c>
      <c r="G36" s="20">
        <v>0</v>
      </c>
      <c r="H36" s="20">
        <v>15</v>
      </c>
      <c r="I36" s="33">
        <v>51.048689311907559</v>
      </c>
      <c r="J36" s="20">
        <v>0</v>
      </c>
      <c r="K36" s="33">
        <v>17.622883840430763</v>
      </c>
      <c r="L36" s="8">
        <v>0</v>
      </c>
      <c r="M36" s="8">
        <v>1</v>
      </c>
      <c r="N36" s="8">
        <v>15</v>
      </c>
      <c r="O36" s="20">
        <v>0</v>
      </c>
      <c r="P36" s="8">
        <v>5</v>
      </c>
      <c r="Q36" s="8">
        <f t="shared" si="0"/>
        <v>65</v>
      </c>
      <c r="R36" s="30">
        <f t="shared" si="1"/>
        <v>0.91549295774647887</v>
      </c>
      <c r="S36" s="10" t="s">
        <v>85</v>
      </c>
    </row>
    <row r="37" spans="1:19" s="39" customFormat="1" ht="22.5" x14ac:dyDescent="0.25">
      <c r="A37" s="31">
        <v>24</v>
      </c>
      <c r="B37" s="37" t="s">
        <v>73</v>
      </c>
      <c r="C37" s="20">
        <v>1</v>
      </c>
      <c r="D37" s="20">
        <v>15</v>
      </c>
      <c r="E37" s="29">
        <v>2.0939443678114206E-2</v>
      </c>
      <c r="F37" s="20">
        <v>15</v>
      </c>
      <c r="G37" s="20">
        <v>0</v>
      </c>
      <c r="H37" s="20">
        <v>15</v>
      </c>
      <c r="I37" s="33">
        <v>47.558777717505322</v>
      </c>
      <c r="J37" s="20">
        <v>0</v>
      </c>
      <c r="K37" s="33">
        <v>18.802563152675596</v>
      </c>
      <c r="L37" s="8">
        <v>0</v>
      </c>
      <c r="M37" s="8">
        <v>1</v>
      </c>
      <c r="N37" s="8">
        <v>15</v>
      </c>
      <c r="O37" s="20">
        <v>0</v>
      </c>
      <c r="P37" s="8">
        <v>5</v>
      </c>
      <c r="Q37" s="8">
        <f t="shared" si="0"/>
        <v>65</v>
      </c>
      <c r="R37" s="30">
        <f t="shared" si="1"/>
        <v>0.91549295774647887</v>
      </c>
      <c r="S37" s="35" t="s">
        <v>85</v>
      </c>
    </row>
    <row r="38" spans="1:19" s="36" customFormat="1" ht="22.5" x14ac:dyDescent="0.25">
      <c r="A38" s="31">
        <v>25</v>
      </c>
      <c r="B38" s="32" t="s">
        <v>24</v>
      </c>
      <c r="C38" s="20">
        <v>1</v>
      </c>
      <c r="D38" s="20">
        <v>15</v>
      </c>
      <c r="E38" s="29">
        <v>3.0923862756068168</v>
      </c>
      <c r="F38" s="20">
        <v>15</v>
      </c>
      <c r="G38" s="20">
        <v>0</v>
      </c>
      <c r="H38" s="20">
        <v>15</v>
      </c>
      <c r="I38" s="33">
        <v>56.507657296562094</v>
      </c>
      <c r="J38" s="20">
        <v>0</v>
      </c>
      <c r="K38" s="33">
        <v>21.229046522637283</v>
      </c>
      <c r="L38" s="8">
        <v>30</v>
      </c>
      <c r="M38" s="8">
        <v>2</v>
      </c>
      <c r="N38" s="8">
        <v>5</v>
      </c>
      <c r="O38" s="20">
        <v>0</v>
      </c>
      <c r="P38" s="8">
        <v>5</v>
      </c>
      <c r="Q38" s="8">
        <f t="shared" si="0"/>
        <v>85</v>
      </c>
      <c r="R38" s="30">
        <f t="shared" si="1"/>
        <v>1.1971830985915493</v>
      </c>
      <c r="S38" s="35" t="s">
        <v>85</v>
      </c>
    </row>
    <row r="39" spans="1:19" s="36" customFormat="1" ht="22.5" x14ac:dyDescent="0.25">
      <c r="A39" s="31">
        <v>26</v>
      </c>
      <c r="B39" s="32" t="s">
        <v>25</v>
      </c>
      <c r="C39" s="20">
        <v>1</v>
      </c>
      <c r="D39" s="20">
        <v>15</v>
      </c>
      <c r="E39" s="29">
        <v>0.21789376891635184</v>
      </c>
      <c r="F39" s="20">
        <v>15</v>
      </c>
      <c r="G39" s="20">
        <v>0</v>
      </c>
      <c r="H39" s="20">
        <v>15</v>
      </c>
      <c r="I39" s="33">
        <v>70.465448847322094</v>
      </c>
      <c r="J39" s="20">
        <v>5</v>
      </c>
      <c r="K39" s="33">
        <v>20.228598738815688</v>
      </c>
      <c r="L39" s="8">
        <v>30</v>
      </c>
      <c r="M39" s="8">
        <v>1</v>
      </c>
      <c r="N39" s="8">
        <v>15</v>
      </c>
      <c r="O39" s="20">
        <v>0</v>
      </c>
      <c r="P39" s="8">
        <v>5</v>
      </c>
      <c r="Q39" s="8">
        <f t="shared" si="0"/>
        <v>100</v>
      </c>
      <c r="R39" s="30">
        <f t="shared" si="1"/>
        <v>1.408450704225352</v>
      </c>
      <c r="S39" s="10" t="s">
        <v>87</v>
      </c>
    </row>
    <row r="40" spans="1:19" s="36" customFormat="1" ht="22.5" x14ac:dyDescent="0.25">
      <c r="A40" s="31">
        <v>27</v>
      </c>
      <c r="B40" s="32" t="s">
        <v>26</v>
      </c>
      <c r="C40" s="20">
        <v>1</v>
      </c>
      <c r="D40" s="20">
        <v>15</v>
      </c>
      <c r="E40" s="29">
        <v>0.54849715034721402</v>
      </c>
      <c r="F40" s="20">
        <v>15</v>
      </c>
      <c r="G40" s="20">
        <v>0</v>
      </c>
      <c r="H40" s="20">
        <v>15</v>
      </c>
      <c r="I40" s="33">
        <v>81.180051393358781</v>
      </c>
      <c r="J40" s="20">
        <v>15</v>
      </c>
      <c r="K40" s="33">
        <v>22.214559012959782</v>
      </c>
      <c r="L40" s="8">
        <v>30</v>
      </c>
      <c r="M40" s="8">
        <v>0</v>
      </c>
      <c r="N40" s="8">
        <v>15</v>
      </c>
      <c r="O40" s="20">
        <v>0</v>
      </c>
      <c r="P40" s="8">
        <v>5</v>
      </c>
      <c r="Q40" s="8">
        <f t="shared" si="0"/>
        <v>110</v>
      </c>
      <c r="R40" s="30">
        <f t="shared" si="1"/>
        <v>1.5492957746478873</v>
      </c>
      <c r="S40" s="35" t="s">
        <v>86</v>
      </c>
    </row>
    <row r="41" spans="1:19" s="36" customFormat="1" ht="45" x14ac:dyDescent="0.25">
      <c r="A41" s="31">
        <v>28</v>
      </c>
      <c r="B41" s="32" t="s">
        <v>27</v>
      </c>
      <c r="C41" s="20">
        <v>1</v>
      </c>
      <c r="D41" s="20">
        <v>15</v>
      </c>
      <c r="E41" s="29">
        <v>0.895836727471643</v>
      </c>
      <c r="F41" s="20">
        <v>15</v>
      </c>
      <c r="G41" s="20">
        <v>0</v>
      </c>
      <c r="H41" s="20">
        <v>15</v>
      </c>
      <c r="I41" s="33">
        <v>49.894067191014059</v>
      </c>
      <c r="J41" s="20">
        <v>0</v>
      </c>
      <c r="K41" s="33">
        <v>20.142569992976156</v>
      </c>
      <c r="L41" s="8">
        <v>30</v>
      </c>
      <c r="M41" s="8">
        <v>0</v>
      </c>
      <c r="N41" s="8">
        <v>15</v>
      </c>
      <c r="O41" s="20">
        <v>0</v>
      </c>
      <c r="P41" s="8">
        <v>5</v>
      </c>
      <c r="Q41" s="8">
        <f t="shared" si="0"/>
        <v>95</v>
      </c>
      <c r="R41" s="30">
        <f t="shared" si="1"/>
        <v>1.3380281690140845</v>
      </c>
      <c r="S41" s="10" t="s">
        <v>87</v>
      </c>
    </row>
    <row r="42" spans="1:19" s="36" customFormat="1" ht="22.5" x14ac:dyDescent="0.25">
      <c r="A42" s="31">
        <v>29</v>
      </c>
      <c r="B42" s="32" t="s">
        <v>81</v>
      </c>
      <c r="C42" s="20">
        <v>1</v>
      </c>
      <c r="D42" s="20">
        <v>15</v>
      </c>
      <c r="E42" s="29">
        <v>8.1069031530719468E-2</v>
      </c>
      <c r="F42" s="20">
        <v>15</v>
      </c>
      <c r="G42" s="20">
        <v>1</v>
      </c>
      <c r="H42" s="20">
        <v>5</v>
      </c>
      <c r="I42" s="33">
        <v>57.691985579191254</v>
      </c>
      <c r="J42" s="20">
        <v>0</v>
      </c>
      <c r="K42" s="33">
        <v>16.44988827041464</v>
      </c>
      <c r="L42" s="8">
        <v>0</v>
      </c>
      <c r="M42" s="44">
        <v>0</v>
      </c>
      <c r="N42" s="44">
        <v>15</v>
      </c>
      <c r="O42" s="20">
        <v>0</v>
      </c>
      <c r="P42" s="8">
        <v>5</v>
      </c>
      <c r="Q42" s="8">
        <f t="shared" si="0"/>
        <v>55</v>
      </c>
      <c r="R42" s="30">
        <f t="shared" si="1"/>
        <v>0.77464788732394363</v>
      </c>
      <c r="S42" s="35" t="s">
        <v>88</v>
      </c>
    </row>
    <row r="43" spans="1:19" s="36" customFormat="1" ht="22.5" x14ac:dyDescent="0.25">
      <c r="A43" s="31">
        <v>30</v>
      </c>
      <c r="B43" s="32" t="s">
        <v>28</v>
      </c>
      <c r="C43" s="20">
        <v>1</v>
      </c>
      <c r="D43" s="20">
        <v>15</v>
      </c>
      <c r="E43" s="29">
        <v>2.6234033780886179E-2</v>
      </c>
      <c r="F43" s="20">
        <v>15</v>
      </c>
      <c r="G43" s="20">
        <v>0</v>
      </c>
      <c r="H43" s="20">
        <v>15</v>
      </c>
      <c r="I43" s="33">
        <v>65.634672921957488</v>
      </c>
      <c r="J43" s="20">
        <v>0</v>
      </c>
      <c r="K43" s="33">
        <v>23.752694073245699</v>
      </c>
      <c r="L43" s="8">
        <v>30</v>
      </c>
      <c r="M43" s="8">
        <v>0</v>
      </c>
      <c r="N43" s="8">
        <v>15</v>
      </c>
      <c r="O43" s="20">
        <v>0</v>
      </c>
      <c r="P43" s="8">
        <v>5</v>
      </c>
      <c r="Q43" s="8">
        <f t="shared" si="0"/>
        <v>95</v>
      </c>
      <c r="R43" s="30">
        <f t="shared" si="1"/>
        <v>1.3380281690140845</v>
      </c>
      <c r="S43" s="10" t="s">
        <v>87</v>
      </c>
    </row>
    <row r="44" spans="1:19" s="36" customFormat="1" ht="22.5" x14ac:dyDescent="0.25">
      <c r="A44" s="31">
        <v>31</v>
      </c>
      <c r="B44" s="32" t="s">
        <v>76</v>
      </c>
      <c r="C44" s="20">
        <v>1</v>
      </c>
      <c r="D44" s="20">
        <v>15</v>
      </c>
      <c r="E44" s="29">
        <v>1.1991173882747883</v>
      </c>
      <c r="F44" s="20">
        <v>15</v>
      </c>
      <c r="G44" s="20">
        <v>0</v>
      </c>
      <c r="H44" s="20">
        <v>15</v>
      </c>
      <c r="I44" s="33">
        <v>68.719417690118533</v>
      </c>
      <c r="J44" s="20">
        <v>0</v>
      </c>
      <c r="K44" s="33">
        <v>23.070874385152354</v>
      </c>
      <c r="L44" s="8">
        <v>30</v>
      </c>
      <c r="M44" s="8">
        <v>2</v>
      </c>
      <c r="N44" s="8">
        <v>5</v>
      </c>
      <c r="O44" s="20">
        <v>0</v>
      </c>
      <c r="P44" s="8">
        <v>5</v>
      </c>
      <c r="Q44" s="8">
        <f t="shared" si="0"/>
        <v>85</v>
      </c>
      <c r="R44" s="30">
        <f t="shared" si="1"/>
        <v>1.1971830985915493</v>
      </c>
      <c r="S44" s="35" t="s">
        <v>85</v>
      </c>
    </row>
    <row r="45" spans="1:19" s="36" customFormat="1" ht="22.5" x14ac:dyDescent="0.25">
      <c r="A45" s="31">
        <v>32</v>
      </c>
      <c r="B45" s="32" t="s">
        <v>29</v>
      </c>
      <c r="C45" s="20">
        <v>0</v>
      </c>
      <c r="D45" s="20">
        <v>15</v>
      </c>
      <c r="E45" s="29">
        <v>0</v>
      </c>
      <c r="F45" s="20">
        <v>15</v>
      </c>
      <c r="G45" s="20">
        <v>0</v>
      </c>
      <c r="H45" s="20">
        <v>15</v>
      </c>
      <c r="I45" s="33">
        <v>72.054112439458606</v>
      </c>
      <c r="J45" s="20">
        <v>5</v>
      </c>
      <c r="K45" s="33">
        <v>20.613275907127026</v>
      </c>
      <c r="L45" s="8">
        <v>30</v>
      </c>
      <c r="M45" s="8">
        <v>0</v>
      </c>
      <c r="N45" s="8">
        <v>15</v>
      </c>
      <c r="O45" s="20">
        <v>0</v>
      </c>
      <c r="P45" s="8">
        <v>5</v>
      </c>
      <c r="Q45" s="8">
        <f t="shared" si="0"/>
        <v>100</v>
      </c>
      <c r="R45" s="30">
        <f t="shared" si="1"/>
        <v>1.408450704225352</v>
      </c>
      <c r="S45" s="10" t="s">
        <v>87</v>
      </c>
    </row>
    <row r="46" spans="1:19" s="36" customFormat="1" ht="22.5" x14ac:dyDescent="0.25">
      <c r="A46" s="31">
        <v>33</v>
      </c>
      <c r="B46" s="32" t="s">
        <v>79</v>
      </c>
      <c r="C46" s="20">
        <v>1</v>
      </c>
      <c r="D46" s="20">
        <v>15</v>
      </c>
      <c r="E46" s="29">
        <v>0.25001805685966205</v>
      </c>
      <c r="F46" s="20">
        <v>15</v>
      </c>
      <c r="G46" s="20">
        <v>0</v>
      </c>
      <c r="H46" s="20">
        <v>15</v>
      </c>
      <c r="I46" s="33">
        <v>68.865726345745642</v>
      </c>
      <c r="J46" s="20">
        <v>0</v>
      </c>
      <c r="K46" s="33">
        <v>20.66114497158128</v>
      </c>
      <c r="L46" s="8">
        <v>30</v>
      </c>
      <c r="M46" s="8">
        <v>0</v>
      </c>
      <c r="N46" s="8">
        <v>15</v>
      </c>
      <c r="O46" s="20">
        <v>0</v>
      </c>
      <c r="P46" s="8">
        <v>5</v>
      </c>
      <c r="Q46" s="8">
        <f t="shared" si="0"/>
        <v>95</v>
      </c>
      <c r="R46" s="30">
        <f t="shared" si="1"/>
        <v>1.3380281690140845</v>
      </c>
      <c r="S46" s="35" t="s">
        <v>87</v>
      </c>
    </row>
    <row r="47" spans="1:19" s="36" customFormat="1" ht="22.5" x14ac:dyDescent="0.25">
      <c r="A47" s="31">
        <v>34</v>
      </c>
      <c r="B47" s="32" t="s">
        <v>30</v>
      </c>
      <c r="C47" s="20">
        <v>1</v>
      </c>
      <c r="D47" s="20">
        <v>15</v>
      </c>
      <c r="E47" s="29">
        <v>4.8878611847423536E-2</v>
      </c>
      <c r="F47" s="20">
        <v>15</v>
      </c>
      <c r="G47" s="20">
        <v>0</v>
      </c>
      <c r="H47" s="20">
        <v>15</v>
      </c>
      <c r="I47" s="33">
        <v>70.644865969566609</v>
      </c>
      <c r="J47" s="20">
        <v>5</v>
      </c>
      <c r="K47" s="33">
        <v>20.489274904592712</v>
      </c>
      <c r="L47" s="8">
        <v>30</v>
      </c>
      <c r="M47" s="8">
        <v>1</v>
      </c>
      <c r="N47" s="8">
        <v>15</v>
      </c>
      <c r="O47" s="20">
        <v>0</v>
      </c>
      <c r="P47" s="8">
        <v>5</v>
      </c>
      <c r="Q47" s="8">
        <f t="shared" si="0"/>
        <v>100</v>
      </c>
      <c r="R47" s="30">
        <f t="shared" si="1"/>
        <v>1.408450704225352</v>
      </c>
      <c r="S47" s="10" t="s">
        <v>87</v>
      </c>
    </row>
    <row r="48" spans="1:19" s="36" customFormat="1" ht="22.5" x14ac:dyDescent="0.25">
      <c r="A48" s="31">
        <v>35</v>
      </c>
      <c r="B48" s="32" t="s">
        <v>31</v>
      </c>
      <c r="C48" s="20">
        <v>0</v>
      </c>
      <c r="D48" s="20">
        <v>15</v>
      </c>
      <c r="E48" s="29">
        <v>0</v>
      </c>
      <c r="F48" s="20">
        <v>15</v>
      </c>
      <c r="G48" s="20">
        <v>0</v>
      </c>
      <c r="H48" s="20">
        <v>15</v>
      </c>
      <c r="I48" s="33">
        <v>84.980548380069095</v>
      </c>
      <c r="J48" s="20">
        <v>15</v>
      </c>
      <c r="K48" s="33">
        <v>20.839815678500511</v>
      </c>
      <c r="L48" s="8">
        <v>30</v>
      </c>
      <c r="M48" s="8">
        <v>0</v>
      </c>
      <c r="N48" s="8">
        <v>15</v>
      </c>
      <c r="O48" s="20">
        <v>0</v>
      </c>
      <c r="P48" s="8">
        <v>5</v>
      </c>
      <c r="Q48" s="8">
        <f t="shared" si="0"/>
        <v>110</v>
      </c>
      <c r="R48" s="30">
        <f t="shared" si="1"/>
        <v>1.5492957746478873</v>
      </c>
      <c r="S48" s="10" t="s">
        <v>86</v>
      </c>
    </row>
    <row r="49" spans="1:19" s="36" customFormat="1" ht="22.5" x14ac:dyDescent="0.25">
      <c r="A49" s="31">
        <v>36</v>
      </c>
      <c r="B49" s="32" t="s">
        <v>32</v>
      </c>
      <c r="C49" s="20">
        <v>1</v>
      </c>
      <c r="D49" s="20">
        <v>15</v>
      </c>
      <c r="E49" s="29">
        <v>0.86527675175791396</v>
      </c>
      <c r="F49" s="20">
        <v>15</v>
      </c>
      <c r="G49" s="20">
        <v>0</v>
      </c>
      <c r="H49" s="20">
        <v>15</v>
      </c>
      <c r="I49" s="33">
        <v>78.774146954650405</v>
      </c>
      <c r="J49" s="20">
        <v>5</v>
      </c>
      <c r="K49" s="33">
        <v>20.923281074721604</v>
      </c>
      <c r="L49" s="8">
        <v>30</v>
      </c>
      <c r="M49" s="8">
        <v>0</v>
      </c>
      <c r="N49" s="8">
        <v>15</v>
      </c>
      <c r="O49" s="20">
        <v>0</v>
      </c>
      <c r="P49" s="8">
        <v>5</v>
      </c>
      <c r="Q49" s="8">
        <f t="shared" si="0"/>
        <v>100</v>
      </c>
      <c r="R49" s="30">
        <f t="shared" si="1"/>
        <v>1.408450704225352</v>
      </c>
      <c r="S49" s="10" t="s">
        <v>87</v>
      </c>
    </row>
    <row r="50" spans="1:19" s="36" customFormat="1" ht="22.5" x14ac:dyDescent="0.25">
      <c r="A50" s="31">
        <v>37</v>
      </c>
      <c r="B50" s="32" t="s">
        <v>33</v>
      </c>
      <c r="C50" s="20">
        <v>0</v>
      </c>
      <c r="D50" s="20">
        <v>15</v>
      </c>
      <c r="E50" s="29">
        <v>0</v>
      </c>
      <c r="F50" s="20">
        <v>15</v>
      </c>
      <c r="G50" s="20">
        <v>0</v>
      </c>
      <c r="H50" s="20">
        <v>15</v>
      </c>
      <c r="I50" s="33">
        <v>83.666552450897996</v>
      </c>
      <c r="J50" s="20">
        <v>15</v>
      </c>
      <c r="K50" s="33">
        <v>20.43</v>
      </c>
      <c r="L50" s="8">
        <v>30</v>
      </c>
      <c r="M50" s="8">
        <v>0</v>
      </c>
      <c r="N50" s="8">
        <v>15</v>
      </c>
      <c r="O50" s="20">
        <v>0</v>
      </c>
      <c r="P50" s="8">
        <v>5</v>
      </c>
      <c r="Q50" s="8">
        <f t="shared" si="0"/>
        <v>110</v>
      </c>
      <c r="R50" s="30">
        <f t="shared" si="1"/>
        <v>1.5492957746478873</v>
      </c>
      <c r="S50" s="10" t="s">
        <v>86</v>
      </c>
    </row>
    <row r="51" spans="1:19" s="36" customFormat="1" ht="22.5" x14ac:dyDescent="0.25">
      <c r="A51" s="31">
        <v>38</v>
      </c>
      <c r="B51" s="32" t="s">
        <v>34</v>
      </c>
      <c r="C51" s="20">
        <v>1</v>
      </c>
      <c r="D51" s="20">
        <v>15</v>
      </c>
      <c r="E51" s="29">
        <v>0.20691379114141742</v>
      </c>
      <c r="F51" s="20">
        <v>15</v>
      </c>
      <c r="G51" s="20">
        <v>0</v>
      </c>
      <c r="H51" s="20">
        <v>15</v>
      </c>
      <c r="I51" s="33">
        <v>49.096395754924906</v>
      </c>
      <c r="J51" s="20">
        <v>0</v>
      </c>
      <c r="K51" s="33">
        <v>20.177978465366476</v>
      </c>
      <c r="L51" s="8">
        <v>30</v>
      </c>
      <c r="M51" s="8">
        <v>0</v>
      </c>
      <c r="N51" s="8">
        <v>15</v>
      </c>
      <c r="O51" s="20">
        <v>0</v>
      </c>
      <c r="P51" s="8">
        <v>5</v>
      </c>
      <c r="Q51" s="8">
        <f t="shared" si="0"/>
        <v>95</v>
      </c>
      <c r="R51" s="30">
        <f t="shared" si="1"/>
        <v>1.3380281690140845</v>
      </c>
      <c r="S51" s="10" t="s">
        <v>87</v>
      </c>
    </row>
    <row r="52" spans="1:19" s="36" customFormat="1" ht="22.5" x14ac:dyDescent="0.25">
      <c r="A52" s="31">
        <v>39</v>
      </c>
      <c r="B52" s="32" t="s">
        <v>35</v>
      </c>
      <c r="C52" s="20">
        <v>2</v>
      </c>
      <c r="D52" s="20">
        <v>15</v>
      </c>
      <c r="E52" s="29">
        <v>1.9290761450678213</v>
      </c>
      <c r="F52" s="20">
        <v>15</v>
      </c>
      <c r="G52" s="20">
        <v>0</v>
      </c>
      <c r="H52" s="20">
        <v>15</v>
      </c>
      <c r="I52" s="33">
        <v>51.861218761211269</v>
      </c>
      <c r="J52" s="20">
        <v>0</v>
      </c>
      <c r="K52" s="33">
        <v>21.669416428999803</v>
      </c>
      <c r="L52" s="8">
        <v>30</v>
      </c>
      <c r="M52" s="8">
        <v>1</v>
      </c>
      <c r="N52" s="8">
        <v>15</v>
      </c>
      <c r="O52" s="20">
        <v>0</v>
      </c>
      <c r="P52" s="8">
        <v>5</v>
      </c>
      <c r="Q52" s="8">
        <f t="shared" si="0"/>
        <v>95</v>
      </c>
      <c r="R52" s="30">
        <f t="shared" si="1"/>
        <v>1.3380281690140845</v>
      </c>
      <c r="S52" s="10" t="s">
        <v>87</v>
      </c>
    </row>
    <row r="53" spans="1:19" s="36" customFormat="1" ht="22.5" x14ac:dyDescent="0.25">
      <c r="A53" s="31">
        <v>40</v>
      </c>
      <c r="B53" s="32" t="s">
        <v>36</v>
      </c>
      <c r="C53" s="20">
        <v>1</v>
      </c>
      <c r="D53" s="20">
        <v>15</v>
      </c>
      <c r="E53" s="29">
        <v>0.37624980813976394</v>
      </c>
      <c r="F53" s="20">
        <v>15</v>
      </c>
      <c r="G53" s="20">
        <v>0</v>
      </c>
      <c r="H53" s="20">
        <v>15</v>
      </c>
      <c r="I53" s="33">
        <v>80.93917991857667</v>
      </c>
      <c r="J53" s="20">
        <v>15</v>
      </c>
      <c r="K53" s="33">
        <v>22.171097223222088</v>
      </c>
      <c r="L53" s="8">
        <v>30</v>
      </c>
      <c r="M53" s="8">
        <v>1</v>
      </c>
      <c r="N53" s="8">
        <v>15</v>
      </c>
      <c r="O53" s="20">
        <v>0</v>
      </c>
      <c r="P53" s="8">
        <v>5</v>
      </c>
      <c r="Q53" s="8">
        <f t="shared" si="0"/>
        <v>110</v>
      </c>
      <c r="R53" s="30">
        <f t="shared" si="1"/>
        <v>1.5492957746478873</v>
      </c>
      <c r="S53" s="35" t="s">
        <v>86</v>
      </c>
    </row>
    <row r="54" spans="1:19" s="36" customFormat="1" ht="22.5" x14ac:dyDescent="0.25">
      <c r="A54" s="31">
        <v>41</v>
      </c>
      <c r="B54" s="38" t="s">
        <v>37</v>
      </c>
      <c r="C54" s="20">
        <v>0</v>
      </c>
      <c r="D54" s="20">
        <v>15</v>
      </c>
      <c r="E54" s="29">
        <v>0</v>
      </c>
      <c r="F54" s="20">
        <v>15</v>
      </c>
      <c r="G54" s="20">
        <v>0</v>
      </c>
      <c r="H54" s="20">
        <v>15</v>
      </c>
      <c r="I54" s="33">
        <v>54.716905302301186</v>
      </c>
      <c r="J54" s="20">
        <v>0</v>
      </c>
      <c r="K54" s="33">
        <v>18.883104577654194</v>
      </c>
      <c r="L54" s="8">
        <v>0</v>
      </c>
      <c r="M54" s="8">
        <v>0</v>
      </c>
      <c r="N54" s="8">
        <v>15</v>
      </c>
      <c r="O54" s="20">
        <v>2</v>
      </c>
      <c r="P54" s="8">
        <v>-5</v>
      </c>
      <c r="Q54" s="8">
        <f t="shared" si="0"/>
        <v>55</v>
      </c>
      <c r="R54" s="30">
        <f t="shared" si="1"/>
        <v>0.77464788732394363</v>
      </c>
      <c r="S54" s="35" t="s">
        <v>88</v>
      </c>
    </row>
    <row r="55" spans="1:19" s="36" customFormat="1" ht="22.5" x14ac:dyDescent="0.25">
      <c r="A55" s="31">
        <v>42</v>
      </c>
      <c r="B55" s="32" t="s">
        <v>38</v>
      </c>
      <c r="C55" s="20">
        <v>1</v>
      </c>
      <c r="D55" s="20">
        <v>15</v>
      </c>
      <c r="E55" s="29">
        <v>1.1354210056454948</v>
      </c>
      <c r="F55" s="20">
        <v>15</v>
      </c>
      <c r="G55" s="20">
        <v>0</v>
      </c>
      <c r="H55" s="20">
        <v>15</v>
      </c>
      <c r="I55" s="33">
        <v>47.245249339927852</v>
      </c>
      <c r="J55" s="20">
        <v>0</v>
      </c>
      <c r="K55" s="33">
        <v>20.732879334878838</v>
      </c>
      <c r="L55" s="8">
        <v>30</v>
      </c>
      <c r="M55" s="8">
        <v>0</v>
      </c>
      <c r="N55" s="8">
        <v>15</v>
      </c>
      <c r="O55" s="20">
        <v>0</v>
      </c>
      <c r="P55" s="8">
        <v>5</v>
      </c>
      <c r="Q55" s="8">
        <f t="shared" si="0"/>
        <v>95</v>
      </c>
      <c r="R55" s="30">
        <f t="shared" si="1"/>
        <v>1.3380281690140845</v>
      </c>
      <c r="S55" s="10" t="s">
        <v>87</v>
      </c>
    </row>
    <row r="56" spans="1:19" s="36" customFormat="1" ht="22.5" x14ac:dyDescent="0.25">
      <c r="A56" s="31">
        <v>43</v>
      </c>
      <c r="B56" s="32" t="s">
        <v>39</v>
      </c>
      <c r="C56" s="20">
        <v>0</v>
      </c>
      <c r="D56" s="20">
        <v>15</v>
      </c>
      <c r="E56" s="29">
        <v>0</v>
      </c>
      <c r="F56" s="20">
        <v>15</v>
      </c>
      <c r="G56" s="20">
        <v>0</v>
      </c>
      <c r="H56" s="20">
        <v>15</v>
      </c>
      <c r="I56" s="33">
        <v>75.25050086754419</v>
      </c>
      <c r="J56" s="20">
        <v>5</v>
      </c>
      <c r="K56" s="33">
        <v>20.243256304940765</v>
      </c>
      <c r="L56" s="8">
        <v>30</v>
      </c>
      <c r="M56" s="8">
        <v>0</v>
      </c>
      <c r="N56" s="8">
        <v>15</v>
      </c>
      <c r="O56" s="20">
        <v>0</v>
      </c>
      <c r="P56" s="8">
        <v>5</v>
      </c>
      <c r="Q56" s="8">
        <f t="shared" si="0"/>
        <v>100</v>
      </c>
      <c r="R56" s="30">
        <f t="shared" si="1"/>
        <v>1.408450704225352</v>
      </c>
      <c r="S56" s="10" t="s">
        <v>87</v>
      </c>
    </row>
    <row r="57" spans="1:19" s="36" customFormat="1" ht="22.5" x14ac:dyDescent="0.25">
      <c r="A57" s="31">
        <v>44</v>
      </c>
      <c r="B57" s="38" t="s">
        <v>40</v>
      </c>
      <c r="C57" s="20">
        <v>1</v>
      </c>
      <c r="D57" s="20">
        <v>15</v>
      </c>
      <c r="E57" s="29">
        <v>0.56185541828752661</v>
      </c>
      <c r="F57" s="20">
        <v>15</v>
      </c>
      <c r="G57" s="20">
        <v>0</v>
      </c>
      <c r="H57" s="20">
        <v>15</v>
      </c>
      <c r="I57" s="33">
        <v>74.786915986164246</v>
      </c>
      <c r="J57" s="20">
        <v>5</v>
      </c>
      <c r="K57" s="33">
        <v>26.57862655002879</v>
      </c>
      <c r="L57" s="8">
        <v>30</v>
      </c>
      <c r="M57" s="8">
        <v>0</v>
      </c>
      <c r="N57" s="8">
        <v>15</v>
      </c>
      <c r="O57" s="20">
        <v>0</v>
      </c>
      <c r="P57" s="8">
        <v>5</v>
      </c>
      <c r="Q57" s="8">
        <f t="shared" si="0"/>
        <v>100</v>
      </c>
      <c r="R57" s="30">
        <f t="shared" si="1"/>
        <v>1.408450704225352</v>
      </c>
      <c r="S57" s="10" t="s">
        <v>87</v>
      </c>
    </row>
    <row r="58" spans="1:19" s="36" customFormat="1" ht="22.5" x14ac:dyDescent="0.25">
      <c r="A58" s="31">
        <v>45</v>
      </c>
      <c r="B58" s="32" t="s">
        <v>41</v>
      </c>
      <c r="C58" s="20">
        <v>1</v>
      </c>
      <c r="D58" s="20">
        <v>15</v>
      </c>
      <c r="E58" s="29">
        <v>0.94639450036468165</v>
      </c>
      <c r="F58" s="20">
        <v>15</v>
      </c>
      <c r="G58" s="20">
        <v>0</v>
      </c>
      <c r="H58" s="20">
        <v>15</v>
      </c>
      <c r="I58" s="33">
        <v>55.520795938253244</v>
      </c>
      <c r="J58" s="20">
        <v>0</v>
      </c>
      <c r="K58" s="33">
        <v>21.512658275578616</v>
      </c>
      <c r="L58" s="8">
        <v>30</v>
      </c>
      <c r="M58" s="8">
        <v>0</v>
      </c>
      <c r="N58" s="8">
        <v>15</v>
      </c>
      <c r="O58" s="20">
        <v>0</v>
      </c>
      <c r="P58" s="8">
        <v>5</v>
      </c>
      <c r="Q58" s="8">
        <f t="shared" si="0"/>
        <v>95</v>
      </c>
      <c r="R58" s="30">
        <f t="shared" si="1"/>
        <v>1.3380281690140845</v>
      </c>
      <c r="S58" s="35" t="s">
        <v>87</v>
      </c>
    </row>
    <row r="59" spans="1:19" s="36" customFormat="1" ht="22.5" x14ac:dyDescent="0.25">
      <c r="A59" s="31">
        <v>46</v>
      </c>
      <c r="B59" s="32" t="s">
        <v>42</v>
      </c>
      <c r="C59" s="20">
        <v>0</v>
      </c>
      <c r="D59" s="20">
        <v>15</v>
      </c>
      <c r="E59" s="29">
        <v>0</v>
      </c>
      <c r="F59" s="20">
        <v>15</v>
      </c>
      <c r="G59" s="20">
        <v>0</v>
      </c>
      <c r="H59" s="20">
        <v>15</v>
      </c>
      <c r="I59" s="33">
        <v>41.160584637886991</v>
      </c>
      <c r="J59" s="20">
        <v>0</v>
      </c>
      <c r="K59" s="33">
        <v>23.796537276666907</v>
      </c>
      <c r="L59" s="8">
        <v>30</v>
      </c>
      <c r="M59" s="8">
        <v>0</v>
      </c>
      <c r="N59" s="8">
        <v>15</v>
      </c>
      <c r="O59" s="20">
        <v>2</v>
      </c>
      <c r="P59" s="8">
        <v>-5</v>
      </c>
      <c r="Q59" s="8">
        <f t="shared" si="0"/>
        <v>85</v>
      </c>
      <c r="R59" s="30">
        <f t="shared" si="1"/>
        <v>1.1971830985915493</v>
      </c>
      <c r="S59" s="35" t="s">
        <v>85</v>
      </c>
    </row>
    <row r="60" spans="1:19" s="36" customFormat="1" ht="33.75" x14ac:dyDescent="0.25">
      <c r="A60" s="31">
        <v>47</v>
      </c>
      <c r="B60" s="32" t="s">
        <v>95</v>
      </c>
      <c r="C60" s="20">
        <v>0</v>
      </c>
      <c r="D60" s="20">
        <v>15</v>
      </c>
      <c r="E60" s="29">
        <v>0</v>
      </c>
      <c r="F60" s="20">
        <v>15</v>
      </c>
      <c r="G60" s="20">
        <v>0</v>
      </c>
      <c r="H60" s="20">
        <v>15</v>
      </c>
      <c r="I60" s="33">
        <v>11.392343849739831</v>
      </c>
      <c r="J60" s="20">
        <v>0</v>
      </c>
      <c r="K60" s="33">
        <v>9.4373994597828172</v>
      </c>
      <c r="L60" s="8">
        <v>0</v>
      </c>
      <c r="M60" s="8">
        <v>2</v>
      </c>
      <c r="N60" s="8">
        <v>5</v>
      </c>
      <c r="O60" s="20">
        <v>0</v>
      </c>
      <c r="P60" s="8">
        <v>5</v>
      </c>
      <c r="Q60" s="8">
        <f t="shared" si="0"/>
        <v>55</v>
      </c>
      <c r="R60" s="30">
        <f t="shared" si="1"/>
        <v>0.77464788732394363</v>
      </c>
      <c r="S60" s="35" t="s">
        <v>88</v>
      </c>
    </row>
    <row r="61" spans="1:19" s="36" customFormat="1" ht="22.5" x14ac:dyDescent="0.25">
      <c r="A61" s="31">
        <v>48</v>
      </c>
      <c r="B61" s="32" t="s">
        <v>43</v>
      </c>
      <c r="C61" s="20">
        <v>1</v>
      </c>
      <c r="D61" s="20">
        <v>15</v>
      </c>
      <c r="E61" s="29">
        <v>0.27318500899676423</v>
      </c>
      <c r="F61" s="20">
        <v>15</v>
      </c>
      <c r="G61" s="20">
        <v>0</v>
      </c>
      <c r="H61" s="20">
        <v>15</v>
      </c>
      <c r="I61" s="33">
        <v>56.740371395983757</v>
      </c>
      <c r="J61" s="20">
        <v>0</v>
      </c>
      <c r="K61" s="33">
        <v>20.2099952892479</v>
      </c>
      <c r="L61" s="8">
        <v>30</v>
      </c>
      <c r="M61" s="8">
        <v>0</v>
      </c>
      <c r="N61" s="8">
        <v>15</v>
      </c>
      <c r="O61" s="20">
        <v>0</v>
      </c>
      <c r="P61" s="8">
        <v>5</v>
      </c>
      <c r="Q61" s="8">
        <f t="shared" si="0"/>
        <v>95</v>
      </c>
      <c r="R61" s="30">
        <f t="shared" si="1"/>
        <v>1.3380281690140845</v>
      </c>
      <c r="S61" s="10" t="s">
        <v>87</v>
      </c>
    </row>
    <row r="62" spans="1:19" s="36" customFormat="1" ht="22.5" x14ac:dyDescent="0.25">
      <c r="A62" s="31">
        <v>49</v>
      </c>
      <c r="B62" s="32" t="s">
        <v>44</v>
      </c>
      <c r="C62" s="20">
        <v>0</v>
      </c>
      <c r="D62" s="20">
        <v>15</v>
      </c>
      <c r="E62" s="29">
        <v>0</v>
      </c>
      <c r="F62" s="20">
        <v>15</v>
      </c>
      <c r="G62" s="20">
        <v>0</v>
      </c>
      <c r="H62" s="20">
        <v>15</v>
      </c>
      <c r="I62" s="33">
        <v>84.535188618046618</v>
      </c>
      <c r="J62" s="20">
        <v>15</v>
      </c>
      <c r="K62" s="33">
        <v>20.035882223982028</v>
      </c>
      <c r="L62" s="8">
        <v>30</v>
      </c>
      <c r="M62" s="8">
        <v>0</v>
      </c>
      <c r="N62" s="8">
        <v>15</v>
      </c>
      <c r="O62" s="20">
        <v>0</v>
      </c>
      <c r="P62" s="8">
        <v>5</v>
      </c>
      <c r="Q62" s="8">
        <f t="shared" si="0"/>
        <v>110</v>
      </c>
      <c r="R62" s="30">
        <f t="shared" si="1"/>
        <v>1.5492957746478873</v>
      </c>
      <c r="S62" s="10" t="s">
        <v>86</v>
      </c>
    </row>
    <row r="63" spans="1:19" s="36" customFormat="1" ht="22.5" x14ac:dyDescent="0.25">
      <c r="A63" s="31">
        <v>50</v>
      </c>
      <c r="B63" s="32" t="s">
        <v>45</v>
      </c>
      <c r="C63" s="20">
        <v>0</v>
      </c>
      <c r="D63" s="20">
        <v>15</v>
      </c>
      <c r="E63" s="29">
        <v>0</v>
      </c>
      <c r="F63" s="20">
        <v>15</v>
      </c>
      <c r="G63" s="20">
        <v>0</v>
      </c>
      <c r="H63" s="20">
        <v>15</v>
      </c>
      <c r="I63" s="33">
        <v>64.239251662073386</v>
      </c>
      <c r="J63" s="20">
        <v>0</v>
      </c>
      <c r="K63" s="33">
        <v>19.810111510358194</v>
      </c>
      <c r="L63" s="8">
        <v>0</v>
      </c>
      <c r="M63" s="8">
        <v>0</v>
      </c>
      <c r="N63" s="8">
        <v>15</v>
      </c>
      <c r="O63" s="20">
        <v>0</v>
      </c>
      <c r="P63" s="8">
        <v>5</v>
      </c>
      <c r="Q63" s="8">
        <f t="shared" si="0"/>
        <v>65</v>
      </c>
      <c r="R63" s="30">
        <f t="shared" si="1"/>
        <v>0.91549295774647887</v>
      </c>
      <c r="S63" s="10" t="s">
        <v>85</v>
      </c>
    </row>
    <row r="64" spans="1:19" s="36" customFormat="1" ht="33.75" x14ac:dyDescent="0.25">
      <c r="A64" s="31">
        <v>51</v>
      </c>
      <c r="B64" s="32" t="s">
        <v>89</v>
      </c>
      <c r="C64" s="20">
        <v>0</v>
      </c>
      <c r="D64" s="20">
        <v>15</v>
      </c>
      <c r="E64" s="29">
        <v>0</v>
      </c>
      <c r="F64" s="20">
        <v>15</v>
      </c>
      <c r="G64" s="20">
        <v>0</v>
      </c>
      <c r="H64" s="20">
        <v>15</v>
      </c>
      <c r="I64" s="33">
        <v>50.729440311227869</v>
      </c>
      <c r="J64" s="20">
        <v>0</v>
      </c>
      <c r="K64" s="33">
        <v>21.049908437033405</v>
      </c>
      <c r="L64" s="8">
        <v>30</v>
      </c>
      <c r="M64" s="8">
        <v>2</v>
      </c>
      <c r="N64" s="8">
        <v>5</v>
      </c>
      <c r="O64" s="20">
        <v>0</v>
      </c>
      <c r="P64" s="8">
        <v>5</v>
      </c>
      <c r="Q64" s="8">
        <f t="shared" si="0"/>
        <v>85</v>
      </c>
      <c r="R64" s="30">
        <f t="shared" si="1"/>
        <v>1.1971830985915493</v>
      </c>
      <c r="S64" s="35" t="s">
        <v>85</v>
      </c>
    </row>
    <row r="65" spans="1:19" s="36" customFormat="1" ht="22.5" x14ac:dyDescent="0.25">
      <c r="A65" s="31">
        <v>52</v>
      </c>
      <c r="B65" s="32" t="s">
        <v>46</v>
      </c>
      <c r="C65" s="20">
        <v>1</v>
      </c>
      <c r="D65" s="20">
        <v>15</v>
      </c>
      <c r="E65" s="29">
        <v>1.2631260450313242</v>
      </c>
      <c r="F65" s="20">
        <v>15</v>
      </c>
      <c r="G65" s="20">
        <v>0</v>
      </c>
      <c r="H65" s="20">
        <v>15</v>
      </c>
      <c r="I65" s="33">
        <v>63.29424499368573</v>
      </c>
      <c r="J65" s="20">
        <v>0</v>
      </c>
      <c r="K65" s="33">
        <v>16.349878463068691</v>
      </c>
      <c r="L65" s="8">
        <v>0</v>
      </c>
      <c r="M65" s="8">
        <v>1</v>
      </c>
      <c r="N65" s="8">
        <v>15</v>
      </c>
      <c r="O65" s="20">
        <v>0</v>
      </c>
      <c r="P65" s="8">
        <v>5</v>
      </c>
      <c r="Q65" s="8">
        <f t="shared" si="0"/>
        <v>65</v>
      </c>
      <c r="R65" s="30">
        <f t="shared" si="1"/>
        <v>0.91549295774647887</v>
      </c>
      <c r="S65" s="35" t="s">
        <v>85</v>
      </c>
    </row>
    <row r="66" spans="1:19" s="36" customFormat="1" ht="22.5" x14ac:dyDescent="0.25">
      <c r="A66" s="31">
        <v>53</v>
      </c>
      <c r="B66" s="32" t="s">
        <v>47</v>
      </c>
      <c r="C66" s="20">
        <v>1</v>
      </c>
      <c r="D66" s="20">
        <v>15</v>
      </c>
      <c r="E66" s="29">
        <v>0.22239361697630913</v>
      </c>
      <c r="F66" s="20">
        <v>15</v>
      </c>
      <c r="G66" s="20">
        <v>0</v>
      </c>
      <c r="H66" s="20">
        <v>15</v>
      </c>
      <c r="I66" s="33">
        <v>70.577423141211668</v>
      </c>
      <c r="J66" s="20">
        <v>5</v>
      </c>
      <c r="K66" s="33">
        <v>19.586559783219766</v>
      </c>
      <c r="L66" s="8">
        <v>0</v>
      </c>
      <c r="M66" s="8">
        <v>1</v>
      </c>
      <c r="N66" s="8">
        <v>15</v>
      </c>
      <c r="O66" s="20">
        <v>0</v>
      </c>
      <c r="P66" s="8">
        <v>5</v>
      </c>
      <c r="Q66" s="8">
        <f t="shared" si="0"/>
        <v>70</v>
      </c>
      <c r="R66" s="30">
        <f t="shared" si="1"/>
        <v>0.9859154929577465</v>
      </c>
      <c r="S66" s="35" t="s">
        <v>85</v>
      </c>
    </row>
    <row r="67" spans="1:19" s="36" customFormat="1" ht="22.5" x14ac:dyDescent="0.25">
      <c r="A67" s="31">
        <v>54</v>
      </c>
      <c r="B67" s="38" t="s">
        <v>48</v>
      </c>
      <c r="C67" s="20">
        <v>0</v>
      </c>
      <c r="D67" s="20">
        <v>15</v>
      </c>
      <c r="E67" s="29">
        <v>0</v>
      </c>
      <c r="F67" s="20">
        <v>15</v>
      </c>
      <c r="G67" s="20">
        <v>0</v>
      </c>
      <c r="H67" s="20">
        <v>15</v>
      </c>
      <c r="I67" s="33">
        <v>65.151214373178234</v>
      </c>
      <c r="J67" s="20">
        <v>0</v>
      </c>
      <c r="K67" s="33">
        <v>20.186563973404802</v>
      </c>
      <c r="L67" s="8">
        <v>30</v>
      </c>
      <c r="M67" s="8">
        <v>0</v>
      </c>
      <c r="N67" s="8">
        <v>15</v>
      </c>
      <c r="O67" s="20">
        <v>0</v>
      </c>
      <c r="P67" s="8">
        <v>5</v>
      </c>
      <c r="Q67" s="8">
        <f t="shared" si="0"/>
        <v>95</v>
      </c>
      <c r="R67" s="30">
        <f t="shared" si="1"/>
        <v>1.3380281690140845</v>
      </c>
      <c r="S67" s="10" t="s">
        <v>87</v>
      </c>
    </row>
    <row r="68" spans="1:19" s="36" customFormat="1" ht="22.5" x14ac:dyDescent="0.25">
      <c r="A68" s="31">
        <v>55</v>
      </c>
      <c r="B68" s="40" t="s">
        <v>49</v>
      </c>
      <c r="C68" s="20">
        <v>1</v>
      </c>
      <c r="D68" s="20">
        <v>15</v>
      </c>
      <c r="E68" s="29">
        <v>0.75937988151728608</v>
      </c>
      <c r="F68" s="20">
        <v>15</v>
      </c>
      <c r="G68" s="20">
        <v>0</v>
      </c>
      <c r="H68" s="20">
        <v>15</v>
      </c>
      <c r="I68" s="33">
        <v>85.826482140286657</v>
      </c>
      <c r="J68" s="20">
        <v>15</v>
      </c>
      <c r="K68" s="33">
        <v>20.259483038108993</v>
      </c>
      <c r="L68" s="8">
        <v>30</v>
      </c>
      <c r="M68" s="8">
        <v>1</v>
      </c>
      <c r="N68" s="8">
        <v>15</v>
      </c>
      <c r="O68" s="20">
        <v>0</v>
      </c>
      <c r="P68" s="8">
        <v>5</v>
      </c>
      <c r="Q68" s="8">
        <f t="shared" si="0"/>
        <v>110</v>
      </c>
      <c r="R68" s="30">
        <f t="shared" si="1"/>
        <v>1.5492957746478873</v>
      </c>
      <c r="S68" s="10" t="s">
        <v>86</v>
      </c>
    </row>
    <row r="69" spans="1:19" s="36" customFormat="1" ht="22.5" x14ac:dyDescent="0.25">
      <c r="A69" s="31">
        <v>56</v>
      </c>
      <c r="B69" s="32" t="s">
        <v>77</v>
      </c>
      <c r="C69" s="20">
        <v>1</v>
      </c>
      <c r="D69" s="20">
        <v>15</v>
      </c>
      <c r="E69" s="29">
        <v>0.13491907002613499</v>
      </c>
      <c r="F69" s="20">
        <v>15</v>
      </c>
      <c r="G69" s="20">
        <v>0</v>
      </c>
      <c r="H69" s="20">
        <v>15</v>
      </c>
      <c r="I69" s="33">
        <v>61.739369202917096</v>
      </c>
      <c r="J69" s="20">
        <v>0</v>
      </c>
      <c r="K69" s="33">
        <v>18.612407732365483</v>
      </c>
      <c r="L69" s="8">
        <v>0</v>
      </c>
      <c r="M69" s="8">
        <v>1</v>
      </c>
      <c r="N69" s="8">
        <v>15</v>
      </c>
      <c r="O69" s="20">
        <v>0</v>
      </c>
      <c r="P69" s="8">
        <v>5</v>
      </c>
      <c r="Q69" s="8">
        <f t="shared" si="0"/>
        <v>65</v>
      </c>
      <c r="R69" s="30">
        <f t="shared" si="1"/>
        <v>0.91549295774647887</v>
      </c>
      <c r="S69" s="35" t="s">
        <v>85</v>
      </c>
    </row>
    <row r="70" spans="1:19" s="36" customFormat="1" ht="22.5" x14ac:dyDescent="0.25">
      <c r="A70" s="31">
        <v>57</v>
      </c>
      <c r="B70" s="32" t="s">
        <v>50</v>
      </c>
      <c r="C70" s="20">
        <v>1</v>
      </c>
      <c r="D70" s="20">
        <v>15</v>
      </c>
      <c r="E70" s="29">
        <v>1.2720170246758583E-2</v>
      </c>
      <c r="F70" s="20">
        <v>15</v>
      </c>
      <c r="G70" s="20">
        <v>0</v>
      </c>
      <c r="H70" s="20">
        <v>15</v>
      </c>
      <c r="I70" s="33">
        <v>70.167875244324478</v>
      </c>
      <c r="J70" s="20">
        <v>5</v>
      </c>
      <c r="K70" s="33">
        <v>19.711875423740672</v>
      </c>
      <c r="L70" s="8">
        <v>0</v>
      </c>
      <c r="M70" s="8">
        <v>0</v>
      </c>
      <c r="N70" s="8">
        <v>15</v>
      </c>
      <c r="O70" s="20">
        <v>0</v>
      </c>
      <c r="P70" s="8">
        <v>5</v>
      </c>
      <c r="Q70" s="8">
        <f t="shared" si="0"/>
        <v>70</v>
      </c>
      <c r="R70" s="30">
        <f t="shared" si="1"/>
        <v>0.9859154929577465</v>
      </c>
      <c r="S70" s="35" t="s">
        <v>85</v>
      </c>
    </row>
    <row r="71" spans="1:19" s="36" customFormat="1" ht="22.5" x14ac:dyDescent="0.25">
      <c r="A71" s="31">
        <v>58</v>
      </c>
      <c r="B71" s="32" t="s">
        <v>78</v>
      </c>
      <c r="C71" s="20">
        <v>1</v>
      </c>
      <c r="D71" s="20">
        <v>15</v>
      </c>
      <c r="E71" s="29">
        <v>0.14132230190287653</v>
      </c>
      <c r="F71" s="20">
        <v>15</v>
      </c>
      <c r="G71" s="20">
        <v>0</v>
      </c>
      <c r="H71" s="20">
        <v>15</v>
      </c>
      <c r="I71" s="33">
        <v>68.502681299218082</v>
      </c>
      <c r="J71" s="20">
        <v>0</v>
      </c>
      <c r="K71" s="33">
        <v>20.734892928571185</v>
      </c>
      <c r="L71" s="8">
        <v>30</v>
      </c>
      <c r="M71" s="8">
        <v>1</v>
      </c>
      <c r="N71" s="8">
        <v>15</v>
      </c>
      <c r="O71" s="20">
        <v>0</v>
      </c>
      <c r="P71" s="8">
        <v>5</v>
      </c>
      <c r="Q71" s="8">
        <f t="shared" si="0"/>
        <v>95</v>
      </c>
      <c r="R71" s="30">
        <f t="shared" si="1"/>
        <v>1.3380281690140845</v>
      </c>
      <c r="S71" s="10" t="s">
        <v>87</v>
      </c>
    </row>
    <row r="72" spans="1:19" s="36" customFormat="1" ht="22.5" x14ac:dyDescent="0.25">
      <c r="A72" s="31">
        <v>59</v>
      </c>
      <c r="B72" s="32" t="s">
        <v>80</v>
      </c>
      <c r="C72" s="20">
        <v>1</v>
      </c>
      <c r="D72" s="20">
        <v>15</v>
      </c>
      <c r="E72" s="29">
        <v>0.38925917873814286</v>
      </c>
      <c r="F72" s="20">
        <v>15</v>
      </c>
      <c r="G72" s="20">
        <v>0</v>
      </c>
      <c r="H72" s="20">
        <v>15</v>
      </c>
      <c r="I72" s="33">
        <v>65.310410669043335</v>
      </c>
      <c r="J72" s="20">
        <v>0</v>
      </c>
      <c r="K72" s="33">
        <v>19.684543337023868</v>
      </c>
      <c r="L72" s="8">
        <v>0</v>
      </c>
      <c r="M72" s="8">
        <v>0</v>
      </c>
      <c r="N72" s="8">
        <v>15</v>
      </c>
      <c r="O72" s="20">
        <v>0</v>
      </c>
      <c r="P72" s="8">
        <v>5</v>
      </c>
      <c r="Q72" s="8">
        <f t="shared" si="0"/>
        <v>65</v>
      </c>
      <c r="R72" s="30">
        <f t="shared" si="1"/>
        <v>0.91549295774647887</v>
      </c>
      <c r="S72" s="35" t="s">
        <v>85</v>
      </c>
    </row>
    <row r="73" spans="1:19" s="36" customFormat="1" ht="22.5" x14ac:dyDescent="0.25">
      <c r="A73" s="31">
        <v>60</v>
      </c>
      <c r="B73" s="32" t="s">
        <v>51</v>
      </c>
      <c r="C73" s="20">
        <v>1</v>
      </c>
      <c r="D73" s="20">
        <v>15</v>
      </c>
      <c r="E73" s="29">
        <v>0.65025601940484945</v>
      </c>
      <c r="F73" s="20">
        <v>15</v>
      </c>
      <c r="G73" s="20">
        <v>0</v>
      </c>
      <c r="H73" s="20">
        <v>15</v>
      </c>
      <c r="I73" s="33">
        <v>59.741779613743617</v>
      </c>
      <c r="J73" s="20">
        <v>0</v>
      </c>
      <c r="K73" s="33">
        <v>18.268111142363725</v>
      </c>
      <c r="L73" s="8">
        <v>0</v>
      </c>
      <c r="M73" s="8">
        <v>1</v>
      </c>
      <c r="N73" s="8">
        <v>15</v>
      </c>
      <c r="O73" s="20">
        <v>0</v>
      </c>
      <c r="P73" s="8">
        <v>5</v>
      </c>
      <c r="Q73" s="8">
        <f t="shared" si="0"/>
        <v>65</v>
      </c>
      <c r="R73" s="30">
        <f t="shared" si="1"/>
        <v>0.91549295774647887</v>
      </c>
      <c r="S73" s="35" t="s">
        <v>85</v>
      </c>
    </row>
    <row r="74" spans="1:19" s="36" customFormat="1" ht="22.5" x14ac:dyDescent="0.25">
      <c r="A74" s="31">
        <v>61</v>
      </c>
      <c r="B74" s="32" t="s">
        <v>52</v>
      </c>
      <c r="C74" s="20">
        <v>1</v>
      </c>
      <c r="D74" s="20">
        <v>15</v>
      </c>
      <c r="E74" s="29">
        <v>6.4094736067997092E-3</v>
      </c>
      <c r="F74" s="20">
        <v>15</v>
      </c>
      <c r="G74" s="20">
        <v>0</v>
      </c>
      <c r="H74" s="20">
        <v>15</v>
      </c>
      <c r="I74" s="33">
        <v>65.811985375351739</v>
      </c>
      <c r="J74" s="20">
        <v>0</v>
      </c>
      <c r="K74" s="33">
        <v>20.209002814096255</v>
      </c>
      <c r="L74" s="8">
        <v>30</v>
      </c>
      <c r="M74" s="8">
        <v>1</v>
      </c>
      <c r="N74" s="8">
        <v>15</v>
      </c>
      <c r="O74" s="20">
        <v>2</v>
      </c>
      <c r="P74" s="8">
        <v>-5</v>
      </c>
      <c r="Q74" s="8">
        <f t="shared" si="0"/>
        <v>85</v>
      </c>
      <c r="R74" s="30">
        <f t="shared" si="1"/>
        <v>1.1971830985915493</v>
      </c>
      <c r="S74" s="35" t="s">
        <v>85</v>
      </c>
    </row>
    <row r="75" spans="1:19" s="36" customFormat="1" ht="22.5" x14ac:dyDescent="0.25">
      <c r="A75" s="31">
        <v>62</v>
      </c>
      <c r="B75" s="32" t="s">
        <v>53</v>
      </c>
      <c r="C75" s="20">
        <v>1</v>
      </c>
      <c r="D75" s="20">
        <v>15</v>
      </c>
      <c r="E75" s="29">
        <v>6.1424375945079825E-3</v>
      </c>
      <c r="F75" s="20">
        <v>15</v>
      </c>
      <c r="G75" s="20">
        <v>0</v>
      </c>
      <c r="H75" s="20">
        <v>15</v>
      </c>
      <c r="I75" s="33">
        <v>64.14356218545305</v>
      </c>
      <c r="J75" s="20">
        <v>0</v>
      </c>
      <c r="K75" s="33">
        <v>20.652400339996245</v>
      </c>
      <c r="L75" s="8">
        <v>30</v>
      </c>
      <c r="M75" s="8">
        <v>1</v>
      </c>
      <c r="N75" s="8">
        <v>15</v>
      </c>
      <c r="O75" s="20">
        <v>0</v>
      </c>
      <c r="P75" s="8">
        <v>5</v>
      </c>
      <c r="Q75" s="8">
        <f t="shared" si="0"/>
        <v>95</v>
      </c>
      <c r="R75" s="30">
        <f t="shared" si="1"/>
        <v>1.3380281690140845</v>
      </c>
      <c r="S75" s="10" t="s">
        <v>87</v>
      </c>
    </row>
    <row r="76" spans="1:19" s="36" customFormat="1" ht="22.5" x14ac:dyDescent="0.25">
      <c r="A76" s="31">
        <v>63</v>
      </c>
      <c r="B76" s="32" t="s">
        <v>54</v>
      </c>
      <c r="C76" s="20">
        <v>2</v>
      </c>
      <c r="D76" s="20">
        <v>15</v>
      </c>
      <c r="E76" s="29">
        <v>1.1432966704817051</v>
      </c>
      <c r="F76" s="20">
        <v>15</v>
      </c>
      <c r="G76" s="20">
        <v>0</v>
      </c>
      <c r="H76" s="20">
        <v>15</v>
      </c>
      <c r="I76" s="33">
        <v>63.473038507242187</v>
      </c>
      <c r="J76" s="20">
        <v>0</v>
      </c>
      <c r="K76" s="33">
        <v>21.35191120100442</v>
      </c>
      <c r="L76" s="8">
        <v>30</v>
      </c>
      <c r="M76" s="8">
        <v>1</v>
      </c>
      <c r="N76" s="8">
        <v>15</v>
      </c>
      <c r="O76" s="20">
        <v>0</v>
      </c>
      <c r="P76" s="8">
        <v>5</v>
      </c>
      <c r="Q76" s="8">
        <f t="shared" si="0"/>
        <v>95</v>
      </c>
      <c r="R76" s="30">
        <f t="shared" si="1"/>
        <v>1.3380281690140845</v>
      </c>
      <c r="S76" s="10" t="s">
        <v>87</v>
      </c>
    </row>
    <row r="77" spans="1:19" s="36" customFormat="1" ht="22.5" x14ac:dyDescent="0.25">
      <c r="A77" s="31">
        <v>64</v>
      </c>
      <c r="B77" s="41" t="s">
        <v>55</v>
      </c>
      <c r="C77" s="20">
        <v>1</v>
      </c>
      <c r="D77" s="20">
        <v>15</v>
      </c>
      <c r="E77" s="29">
        <v>3.3110592435095593E-2</v>
      </c>
      <c r="F77" s="20">
        <v>15</v>
      </c>
      <c r="G77" s="20">
        <v>0</v>
      </c>
      <c r="H77" s="20">
        <v>15</v>
      </c>
      <c r="I77" s="33">
        <v>76.064033607713412</v>
      </c>
      <c r="J77" s="20">
        <v>5</v>
      </c>
      <c r="K77" s="33">
        <v>20.483485964674564</v>
      </c>
      <c r="L77" s="8">
        <v>30</v>
      </c>
      <c r="M77" s="8">
        <v>1</v>
      </c>
      <c r="N77" s="8">
        <v>15</v>
      </c>
      <c r="O77" s="20">
        <v>0</v>
      </c>
      <c r="P77" s="8">
        <v>5</v>
      </c>
      <c r="Q77" s="8">
        <f t="shared" si="0"/>
        <v>100</v>
      </c>
      <c r="R77" s="30">
        <f t="shared" si="1"/>
        <v>1.408450704225352</v>
      </c>
      <c r="S77" s="10" t="s">
        <v>87</v>
      </c>
    </row>
    <row r="78" spans="1:19" s="36" customFormat="1" ht="56.25" x14ac:dyDescent="0.25">
      <c r="A78" s="31">
        <v>65</v>
      </c>
      <c r="B78" s="32" t="s">
        <v>56</v>
      </c>
      <c r="C78" s="20">
        <v>1</v>
      </c>
      <c r="D78" s="20">
        <v>15</v>
      </c>
      <c r="E78" s="29">
        <v>0.23196977411005251</v>
      </c>
      <c r="F78" s="20">
        <v>15</v>
      </c>
      <c r="G78" s="20">
        <v>0</v>
      </c>
      <c r="H78" s="20">
        <v>15</v>
      </c>
      <c r="I78" s="33">
        <v>47.215296412793009</v>
      </c>
      <c r="J78" s="20">
        <v>0</v>
      </c>
      <c r="K78" s="33">
        <v>20.46583510994666</v>
      </c>
      <c r="L78" s="8">
        <v>30</v>
      </c>
      <c r="M78" s="8">
        <v>0</v>
      </c>
      <c r="N78" s="8">
        <v>15</v>
      </c>
      <c r="O78" s="20">
        <v>0</v>
      </c>
      <c r="P78" s="8">
        <v>5</v>
      </c>
      <c r="Q78" s="8">
        <f t="shared" si="0"/>
        <v>95</v>
      </c>
      <c r="R78" s="30">
        <f t="shared" si="1"/>
        <v>1.3380281690140845</v>
      </c>
      <c r="S78" s="10" t="s">
        <v>87</v>
      </c>
    </row>
    <row r="79" spans="1:19" s="36" customFormat="1" ht="22.5" x14ac:dyDescent="0.25">
      <c r="A79" s="31">
        <v>66</v>
      </c>
      <c r="B79" s="32" t="s">
        <v>57</v>
      </c>
      <c r="C79" s="20">
        <v>1</v>
      </c>
      <c r="D79" s="20">
        <v>15</v>
      </c>
      <c r="E79" s="29">
        <v>0.12600095432027139</v>
      </c>
      <c r="F79" s="20">
        <v>15</v>
      </c>
      <c r="G79" s="20">
        <v>0</v>
      </c>
      <c r="H79" s="20">
        <v>15</v>
      </c>
      <c r="I79" s="33">
        <v>76.653290212612248</v>
      </c>
      <c r="J79" s="20">
        <v>5</v>
      </c>
      <c r="K79" s="33">
        <v>21.259976673388543</v>
      </c>
      <c r="L79" s="8">
        <v>30</v>
      </c>
      <c r="M79" s="8">
        <v>1</v>
      </c>
      <c r="N79" s="8">
        <v>15</v>
      </c>
      <c r="O79" s="20">
        <v>0</v>
      </c>
      <c r="P79" s="8">
        <v>5</v>
      </c>
      <c r="Q79" s="8">
        <f t="shared" ref="Q79:Q84" si="2">D79+F79+H79+J79+L79+N79+P79</f>
        <v>100</v>
      </c>
      <c r="R79" s="30">
        <f t="shared" ref="R79:R84" si="3">Q79/71</f>
        <v>1.408450704225352</v>
      </c>
      <c r="S79" s="10" t="s">
        <v>87</v>
      </c>
    </row>
    <row r="80" spans="1:19" s="36" customFormat="1" ht="22.5" x14ac:dyDescent="0.25">
      <c r="A80" s="31">
        <v>67</v>
      </c>
      <c r="B80" s="32" t="s">
        <v>58</v>
      </c>
      <c r="C80" s="20">
        <v>1</v>
      </c>
      <c r="D80" s="20">
        <v>15</v>
      </c>
      <c r="E80" s="29">
        <v>1.3947697602170555</v>
      </c>
      <c r="F80" s="20">
        <v>15</v>
      </c>
      <c r="G80" s="20">
        <v>0</v>
      </c>
      <c r="H80" s="20">
        <v>15</v>
      </c>
      <c r="I80" s="33">
        <v>76.618012609342614</v>
      </c>
      <c r="J80" s="20">
        <v>5</v>
      </c>
      <c r="K80" s="33">
        <v>15.824984290487965</v>
      </c>
      <c r="L80" s="8">
        <v>0</v>
      </c>
      <c r="M80" s="8">
        <v>0</v>
      </c>
      <c r="N80" s="8">
        <v>15</v>
      </c>
      <c r="O80" s="20">
        <v>0</v>
      </c>
      <c r="P80" s="8">
        <v>5</v>
      </c>
      <c r="Q80" s="8">
        <f t="shared" si="2"/>
        <v>70</v>
      </c>
      <c r="R80" s="30">
        <f t="shared" si="3"/>
        <v>0.9859154929577465</v>
      </c>
      <c r="S80" s="35" t="s">
        <v>85</v>
      </c>
    </row>
    <row r="81" spans="1:19" s="36" customFormat="1" ht="22.5" x14ac:dyDescent="0.25">
      <c r="A81" s="31">
        <v>68</v>
      </c>
      <c r="B81" s="32" t="s">
        <v>59</v>
      </c>
      <c r="C81" s="20">
        <v>2</v>
      </c>
      <c r="D81" s="20">
        <v>15</v>
      </c>
      <c r="E81" s="29">
        <v>0.16192530229103408</v>
      </c>
      <c r="F81" s="20">
        <v>15</v>
      </c>
      <c r="G81" s="20">
        <v>0</v>
      </c>
      <c r="H81" s="20">
        <v>15</v>
      </c>
      <c r="I81" s="33">
        <v>53.954847773057345</v>
      </c>
      <c r="J81" s="20">
        <v>0</v>
      </c>
      <c r="K81" s="33">
        <v>21.150369581443982</v>
      </c>
      <c r="L81" s="8">
        <v>30</v>
      </c>
      <c r="M81" s="8">
        <v>1</v>
      </c>
      <c r="N81" s="8">
        <v>15</v>
      </c>
      <c r="O81" s="20">
        <v>1</v>
      </c>
      <c r="P81" s="8">
        <v>0</v>
      </c>
      <c r="Q81" s="8">
        <f t="shared" si="2"/>
        <v>90</v>
      </c>
      <c r="R81" s="30">
        <f t="shared" si="3"/>
        <v>1.267605633802817</v>
      </c>
      <c r="S81" s="10" t="s">
        <v>85</v>
      </c>
    </row>
    <row r="82" spans="1:19" ht="22.5" x14ac:dyDescent="0.25">
      <c r="A82" s="31">
        <v>69</v>
      </c>
      <c r="B82" s="2" t="s">
        <v>60</v>
      </c>
      <c r="C82" s="20">
        <v>1</v>
      </c>
      <c r="D82" s="20">
        <v>15</v>
      </c>
      <c r="E82" s="29">
        <v>0.67956891128177066</v>
      </c>
      <c r="F82" s="20">
        <v>15</v>
      </c>
      <c r="G82" s="20">
        <v>0</v>
      </c>
      <c r="H82" s="20">
        <v>15</v>
      </c>
      <c r="I82" s="29">
        <v>66.457224033439971</v>
      </c>
      <c r="J82" s="20">
        <v>0</v>
      </c>
      <c r="K82" s="29">
        <v>20.000231691472507</v>
      </c>
      <c r="L82" s="8">
        <v>30</v>
      </c>
      <c r="M82" s="8">
        <v>1</v>
      </c>
      <c r="N82" s="8">
        <v>15</v>
      </c>
      <c r="O82" s="20">
        <v>0</v>
      </c>
      <c r="P82" s="8">
        <v>5</v>
      </c>
      <c r="Q82" s="8">
        <f t="shared" si="2"/>
        <v>95</v>
      </c>
      <c r="R82" s="30">
        <f t="shared" si="3"/>
        <v>1.3380281690140845</v>
      </c>
      <c r="S82" s="10" t="s">
        <v>87</v>
      </c>
    </row>
    <row r="83" spans="1:19" ht="22.5" x14ac:dyDescent="0.25">
      <c r="A83" s="31">
        <v>70</v>
      </c>
      <c r="B83" s="2" t="s">
        <v>62</v>
      </c>
      <c r="C83" s="20">
        <v>1</v>
      </c>
      <c r="D83" s="20">
        <v>15</v>
      </c>
      <c r="E83" s="29">
        <v>1.4365074039673822</v>
      </c>
      <c r="F83" s="20">
        <v>15</v>
      </c>
      <c r="G83" s="20">
        <v>0</v>
      </c>
      <c r="H83" s="20">
        <v>15</v>
      </c>
      <c r="I83" s="29">
        <v>57.34557346852629</v>
      </c>
      <c r="J83" s="20">
        <v>0</v>
      </c>
      <c r="K83" s="29">
        <v>17.289861879721286</v>
      </c>
      <c r="L83" s="8">
        <v>0</v>
      </c>
      <c r="M83" s="8">
        <v>0</v>
      </c>
      <c r="N83" s="8">
        <v>15</v>
      </c>
      <c r="O83" s="20">
        <v>0</v>
      </c>
      <c r="P83" s="8">
        <v>5</v>
      </c>
      <c r="Q83" s="8">
        <f t="shared" si="2"/>
        <v>65</v>
      </c>
      <c r="R83" s="30">
        <f t="shared" si="3"/>
        <v>0.91549295774647887</v>
      </c>
      <c r="S83" s="35" t="s">
        <v>85</v>
      </c>
    </row>
    <row r="84" spans="1:19" ht="22.5" x14ac:dyDescent="0.25">
      <c r="A84" s="31">
        <v>71</v>
      </c>
      <c r="B84" s="2" t="s">
        <v>63</v>
      </c>
      <c r="C84" s="20">
        <v>1</v>
      </c>
      <c r="D84" s="20">
        <v>15</v>
      </c>
      <c r="E84" s="29">
        <v>0.46231474869808614</v>
      </c>
      <c r="F84" s="20">
        <v>15</v>
      </c>
      <c r="G84" s="20">
        <v>0</v>
      </c>
      <c r="H84" s="20">
        <v>15</v>
      </c>
      <c r="I84" s="29">
        <v>68.903737396888076</v>
      </c>
      <c r="J84" s="20">
        <v>0</v>
      </c>
      <c r="K84" s="29">
        <v>20.750031323785763</v>
      </c>
      <c r="L84" s="8">
        <v>30</v>
      </c>
      <c r="M84" s="8">
        <v>0</v>
      </c>
      <c r="N84" s="8">
        <v>15</v>
      </c>
      <c r="O84" s="20">
        <v>0</v>
      </c>
      <c r="P84" s="8">
        <v>5</v>
      </c>
      <c r="Q84" s="8">
        <f t="shared" si="2"/>
        <v>95</v>
      </c>
      <c r="R84" s="30">
        <f t="shared" si="3"/>
        <v>1.3380281690140845</v>
      </c>
      <c r="S84" s="10" t="s">
        <v>87</v>
      </c>
    </row>
    <row r="85" spans="1:19" x14ac:dyDescent="0.25">
      <c r="A85" s="22"/>
      <c r="B85" s="23"/>
      <c r="C85" s="24"/>
      <c r="D85" s="25"/>
      <c r="E85" s="24"/>
      <c r="F85" s="25"/>
      <c r="G85" s="21"/>
      <c r="H85" s="26"/>
      <c r="I85" s="24"/>
      <c r="J85" s="21"/>
      <c r="K85" s="27"/>
      <c r="L85" s="21"/>
      <c r="M85" s="21"/>
      <c r="N85" s="21"/>
      <c r="O85" s="21"/>
      <c r="P85" s="21"/>
      <c r="Q85" s="21"/>
      <c r="R85" s="27"/>
      <c r="S85" s="28"/>
    </row>
    <row r="86" spans="1:19" x14ac:dyDescent="0.25">
      <c r="A86" s="22"/>
      <c r="B86" s="23"/>
      <c r="C86" s="24"/>
      <c r="D86" s="25"/>
      <c r="E86" s="24"/>
      <c r="F86" s="25"/>
      <c r="G86" s="21"/>
      <c r="H86" s="26"/>
      <c r="I86" s="24"/>
      <c r="J86" s="21"/>
      <c r="K86" s="27"/>
      <c r="L86" s="21"/>
      <c r="M86" s="21"/>
      <c r="N86" s="21"/>
      <c r="O86" s="21"/>
      <c r="P86" s="21"/>
      <c r="Q86" s="21"/>
      <c r="R86" s="27"/>
      <c r="S86" s="28"/>
    </row>
    <row r="87" spans="1:19" ht="20.45" customHeight="1" x14ac:dyDescent="0.25"/>
    <row r="88" spans="1:19" x14ac:dyDescent="0.25">
      <c r="F88" s="24"/>
      <c r="G88" s="21"/>
      <c r="H88" s="21"/>
      <c r="I88" s="24"/>
      <c r="J88" s="21"/>
    </row>
    <row r="89" spans="1:19" x14ac:dyDescent="0.25">
      <c r="B89" t="s">
        <v>100</v>
      </c>
      <c r="H89" s="16"/>
      <c r="I89" s="15"/>
      <c r="J89" s="16"/>
      <c r="O89" s="3" t="s">
        <v>101</v>
      </c>
    </row>
  </sheetData>
  <sortState ref="A14:T83">
    <sortCondition ref="A14:A83"/>
  </sortState>
  <mergeCells count="14">
    <mergeCell ref="A7:S7"/>
    <mergeCell ref="A8:S8"/>
    <mergeCell ref="S10:S12"/>
    <mergeCell ref="B10:B12"/>
    <mergeCell ref="A10:A12"/>
    <mergeCell ref="C10:Q10"/>
    <mergeCell ref="R10:R12"/>
    <mergeCell ref="O11:P11"/>
    <mergeCell ref="C11:D11"/>
    <mergeCell ref="E11:F11"/>
    <mergeCell ref="G11:H11"/>
    <mergeCell ref="I11:J11"/>
    <mergeCell ref="K11:L11"/>
    <mergeCell ref="M11:N11"/>
  </mergeCells>
  <printOptions horizontalCentered="1"/>
  <pageMargins left="0.51181102362204722" right="0.31496062992125984" top="0.55118110236220474" bottom="0.55118110236220474" header="0" footer="0"/>
  <pageSetup paperSize="9" scale="70" fitToWidth="0" fitToHeight="0" orientation="landscape" r:id="rId1"/>
  <rowBreaks count="2" manualBreakCount="2">
    <brk id="26" max="18" man="1"/>
    <brk id="6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квартал 2015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Арне-Нерсисян Екатерина Борисовна</cp:lastModifiedBy>
  <cp:lastPrinted>2015-04-10T12:56:38Z</cp:lastPrinted>
  <dcterms:created xsi:type="dcterms:W3CDTF">2012-04-17T13:30:50Z</dcterms:created>
  <dcterms:modified xsi:type="dcterms:W3CDTF">2015-04-23T07:13:42Z</dcterms:modified>
</cp:coreProperties>
</file>