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oc.ru\dfs\BuhCommon\Отдел ВФКиИО\ФИН.МОНИТОРИНГ\МониторингТО\2022\2 квартал 2022 г\"/>
    </mc:Choice>
  </mc:AlternateContent>
  <bookViews>
    <workbookView xWindow="-165" yWindow="1710" windowWidth="14700" windowHeight="10800"/>
  </bookViews>
  <sheets>
    <sheet name="2 квартал 2022 " sheetId="31" r:id="rId1"/>
  </sheets>
  <definedNames>
    <definedName name="_xlnm._FilterDatabase" localSheetId="0" hidden="1">'2 квартал 2022 '!$A$17:$Z$81</definedName>
  </definedNames>
  <calcPr calcId="152511"/>
</workbook>
</file>

<file path=xl/calcChain.xml><?xml version="1.0" encoding="utf-8"?>
<calcChain xmlns="http://schemas.openxmlformats.org/spreadsheetml/2006/main">
  <c r="X19" i="31" l="1"/>
  <c r="X20" i="31" l="1"/>
  <c r="X60" i="31" l="1"/>
  <c r="Y60" i="31" s="1"/>
  <c r="X63" i="31" l="1"/>
  <c r="X25" i="31" l="1"/>
  <c r="X24" i="31"/>
  <c r="X21" i="31"/>
  <c r="X22" i="31"/>
  <c r="X23" i="31"/>
  <c r="X26" i="31"/>
  <c r="X27" i="31"/>
  <c r="X28" i="31"/>
  <c r="X29" i="31"/>
  <c r="X30" i="31"/>
  <c r="X31" i="31"/>
  <c r="X32" i="31"/>
  <c r="X33" i="31"/>
  <c r="X34" i="31"/>
  <c r="X35" i="31"/>
  <c r="X36" i="31"/>
  <c r="X37" i="31"/>
  <c r="X38" i="31"/>
  <c r="X39" i="31"/>
  <c r="X40" i="31"/>
  <c r="X41" i="31"/>
  <c r="X42" i="31"/>
  <c r="X43" i="31"/>
  <c r="X44" i="31"/>
  <c r="X45" i="31"/>
  <c r="X46" i="31"/>
  <c r="X47" i="31"/>
  <c r="X48" i="31"/>
  <c r="X49" i="31"/>
  <c r="X50" i="31"/>
  <c r="X51" i="31"/>
  <c r="X52" i="31"/>
  <c r="X53" i="31"/>
  <c r="X54" i="31"/>
  <c r="X55" i="31"/>
  <c r="X56" i="31"/>
  <c r="X57" i="31"/>
  <c r="X58" i="31"/>
  <c r="X59" i="31"/>
  <c r="X61" i="31"/>
  <c r="X62" i="31"/>
  <c r="X64" i="31"/>
  <c r="X65" i="31"/>
  <c r="X66" i="31"/>
  <c r="X67" i="31"/>
  <c r="X68" i="31"/>
  <c r="X69" i="31"/>
  <c r="X70" i="31"/>
  <c r="X71" i="31"/>
  <c r="X72" i="31"/>
  <c r="X73" i="31"/>
  <c r="X74" i="31"/>
  <c r="X75" i="31"/>
  <c r="X76" i="31"/>
  <c r="X77" i="31"/>
  <c r="X78" i="31"/>
  <c r="X79" i="31"/>
  <c r="X80" i="31"/>
  <c r="X81" i="31"/>
  <c r="Y76" i="31" l="1"/>
  <c r="Y81" i="31" l="1"/>
  <c r="Y80" i="31"/>
  <c r="Y79" i="31"/>
  <c r="Y78" i="31"/>
  <c r="Y77" i="31"/>
  <c r="Y75" i="31"/>
  <c r="Y74" i="31"/>
  <c r="Y73" i="31"/>
  <c r="Y72" i="31"/>
  <c r="Y71" i="31"/>
  <c r="Y70" i="31"/>
  <c r="Y69" i="31"/>
  <c r="Y68" i="31"/>
  <c r="Y67" i="31"/>
  <c r="Y66" i="31"/>
  <c r="Y65" i="31"/>
  <c r="Y64" i="31"/>
  <c r="Y63" i="31"/>
  <c r="Y62" i="31"/>
  <c r="Y61" i="31"/>
  <c r="Y59" i="31"/>
  <c r="Y58" i="31"/>
  <c r="Y57" i="31"/>
  <c r="Y56" i="31"/>
  <c r="Y55" i="31"/>
  <c r="Y54" i="31"/>
  <c r="Y53" i="31"/>
  <c r="Y52" i="31"/>
  <c r="Y51" i="31"/>
  <c r="Y50" i="31"/>
  <c r="Y49" i="31"/>
  <c r="Y48" i="31"/>
  <c r="Y47" i="31"/>
  <c r="Y46" i="31"/>
  <c r="Y45" i="31"/>
  <c r="Y44" i="31"/>
  <c r="Y43" i="31"/>
  <c r="Y42" i="31"/>
  <c r="Y41" i="31"/>
  <c r="Y40" i="31"/>
  <c r="Y39" i="31"/>
  <c r="Y38" i="31"/>
  <c r="Y37" i="31"/>
  <c r="Y36" i="31"/>
  <c r="Y35" i="31"/>
  <c r="Y34" i="31"/>
  <c r="Y33" i="31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X18" i="31"/>
  <c r="Y18" i="31" s="1"/>
</calcChain>
</file>

<file path=xl/sharedStrings.xml><?xml version="1.0" encoding="utf-8"?>
<sst xmlns="http://schemas.openxmlformats.org/spreadsheetml/2006/main" count="173" uniqueCount="100">
  <si>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</si>
  <si>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</si>
  <si>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</si>
  <si>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</si>
  <si>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</si>
  <si>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</si>
  <si>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</si>
  <si>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</si>
  <si>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</si>
  <si>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</si>
  <si>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</si>
  <si>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</si>
  <si>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</si>
  <si>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</si>
  <si>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№ п/п</t>
  </si>
  <si>
    <t>объем дебиторской задолженности</t>
  </si>
  <si>
    <t>объем кредиторской задолженности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</si>
  <si>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</si>
  <si>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</si>
  <si>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</si>
  <si>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</si>
  <si>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</si>
  <si>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</si>
  <si>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</si>
  <si>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</si>
  <si>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</si>
  <si>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</si>
  <si>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</si>
  <si>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</si>
  <si>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</si>
  <si>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</si>
  <si>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</si>
  <si>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</si>
  <si>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</si>
  <si>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</si>
  <si>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</si>
  <si>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</si>
  <si>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</si>
  <si>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</si>
  <si>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</si>
  <si>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</si>
  <si>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</si>
  <si>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</si>
  <si>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</si>
  <si>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</si>
  <si>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</si>
  <si>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</si>
  <si>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</si>
  <si>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</si>
  <si>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</si>
  <si>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</si>
  <si>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</si>
  <si>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</si>
  <si>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</si>
  <si>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</si>
  <si>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</si>
  <si>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</si>
  <si>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</si>
  <si>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</si>
  <si>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</si>
  <si>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</si>
  <si>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</si>
  <si>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</si>
  <si>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</si>
  <si>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</si>
  <si>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</si>
  <si>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</si>
  <si>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</si>
  <si>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</si>
  <si>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</si>
  <si>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</si>
  <si>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</si>
  <si>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</si>
  <si>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</si>
  <si>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</si>
  <si>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</si>
  <si>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</si>
  <si>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</si>
  <si>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</si>
  <si>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</si>
  <si>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</si>
  <si>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</si>
  <si>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</si>
  <si>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</si>
  <si>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</si>
  <si>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</si>
  <si>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t>Начальник Финансово-административного управления</t>
  </si>
  <si>
    <t>И.В. Ильина</t>
  </si>
  <si>
    <t>"____"                     2022  г.</t>
  </si>
  <si>
    <t>кол-во отклонений в разрезе групп видов расходов</t>
  </si>
  <si>
    <t>кол-во отклонений по сумме всех видов расходов</t>
  </si>
  <si>
    <t>ТУ Роскомнадзора за 2 квартал 2022 года</t>
  </si>
  <si>
    <t>I</t>
  </si>
  <si>
    <t>II</t>
  </si>
  <si>
    <t>III</t>
  </si>
  <si>
    <t>IV</t>
  </si>
  <si>
    <t>Рейтинг:                                I - группа                (1,64≤коэфф);                     II- группа                               (1,33≤коэфф.);                     III- группа                       (1,02≤коэфф.);                                         IV- группа                     (0,47≤коэфф.).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</si>
  <si>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</si>
  <si>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t>Врио заместителя руководителя</t>
  </si>
  <si>
    <t>_____________________  А.Ю. Заверячев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</si>
</sst>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4" fillId="0" borderId="0"/>
    <xf numFmtId="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9" applyNumberFormat="0" applyFont="0" applyFill="0" applyAlignment="0" applyProtection="0"/>
    <xf numFmtId="0" fontId="4" fillId="0" borderId="0"/>
    <xf numFmtId="0" fontId="7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3" fillId="0" borderId="0"/>
    <xf numFmtId="0" fontId="7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3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/>
    <xf numFmtId="0" fontId="13" fillId="0" borderId="0" xfId="0" applyFont="1" applyFill="1" applyAlignment="1">
      <alignment horizontal="center" vertical="top" wrapText="1"/>
    </xf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6" fillId="0" borderId="0" xfId="0" applyFont="1" applyFill="1"/>
    <xf numFmtId="0" fontId="1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167" fontId="19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1" xfId="1" applyFont="1" applyFill="1" applyBorder="1" applyAlignment="1" applyProtection="1">
      <alignment horizontal="center" vertical="top" wrapText="1"/>
    </xf>
    <xf numFmtId="0" fontId="16" fillId="0" borderId="0" xfId="0" applyFont="1" applyFill="1" applyAlignment="1">
      <alignment horizontal="center"/>
    </xf>
    <xf numFmtId="2" fontId="19" fillId="0" borderId="1" xfId="24" applyNumberFormat="1" applyFont="1" applyFill="1" applyBorder="1" applyAlignment="1">
      <alignment horizontal="center"/>
    </xf>
    <xf numFmtId="0" fontId="19" fillId="0" borderId="1" xfId="24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6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88"/>
  <sheetViews>
    <sheetView tabSelected="1" topLeftCell="A14" zoomScale="90" zoomScaleNormal="90" workbookViewId="0">
      <selection activeCell="Z19" sqref="Z19:Z81"/>
    </sheetView>
  </sheetViews>
  <sheetFormatPr defaultRowHeight="15" x14ac:dyDescent="0.25"/>
  <cols>
    <col min="1" max="1" width="3.85546875" customWidth="1"/>
    <col min="2" max="2" width="31.140625" customWidth="1"/>
    <col min="3" max="3" width="11.28515625" customWidth="1"/>
    <col min="4" max="4" width="6" customWidth="1"/>
    <col min="5" max="5" width="9" customWidth="1"/>
    <col min="6" max="6" width="7.28515625" style="1" customWidth="1"/>
    <col min="7" max="7" width="10.140625" style="46" customWidth="1"/>
    <col min="8" max="8" width="10.5703125" style="46" customWidth="1"/>
    <col min="9" max="9" width="9.85546875" style="1" customWidth="1"/>
    <col min="10" max="10" width="9.5703125" style="1" customWidth="1"/>
    <col min="11" max="12" width="8.85546875" style="1" customWidth="1"/>
    <col min="13" max="13" width="11" style="1" customWidth="1"/>
    <col min="14" max="14" width="12.140625" style="1" customWidth="1"/>
    <col min="15" max="15" width="10.7109375" style="1" customWidth="1"/>
    <col min="16" max="16" width="9" style="1" customWidth="1"/>
    <col min="17" max="17" width="7.85546875" style="1" customWidth="1"/>
    <col min="18" max="18" width="8.7109375" style="1" customWidth="1"/>
    <col min="19" max="19" width="9.5703125" style="1" customWidth="1"/>
    <col min="20" max="20" width="8.28515625" style="1" customWidth="1"/>
    <col min="21" max="22" width="8.42578125" style="1" customWidth="1"/>
    <col min="23" max="23" width="8.5703125" style="1" customWidth="1"/>
    <col min="24" max="24" width="12" customWidth="1"/>
    <col min="25" max="25" width="11.5703125" customWidth="1"/>
    <col min="26" max="26" width="15.7109375" customWidth="1"/>
  </cols>
  <sheetData>
    <row r="2" spans="1:26" ht="56.25" x14ac:dyDescent="0.25">
      <c r="A2" s="7"/>
      <c r="B2" s="8" t="s">
        <v>11</v>
      </c>
      <c r="C2" s="7"/>
      <c r="D2" s="8"/>
      <c r="E2" s="8"/>
      <c r="F2" s="8"/>
      <c r="G2" s="9"/>
      <c r="H2" s="9"/>
      <c r="I2" s="7"/>
      <c r="J2" s="9"/>
      <c r="K2" s="7"/>
      <c r="L2" s="9"/>
      <c r="M2" s="9"/>
      <c r="N2" s="9"/>
      <c r="O2" s="9"/>
      <c r="P2" s="9"/>
      <c r="Q2" s="7"/>
      <c r="R2" s="9"/>
      <c r="S2" s="7"/>
      <c r="T2" s="7"/>
      <c r="U2" s="7"/>
      <c r="V2" s="7"/>
      <c r="W2" s="7"/>
      <c r="X2" s="10"/>
      <c r="Y2" s="11"/>
      <c r="Z2" s="7"/>
    </row>
    <row r="3" spans="1:26" ht="18.75" x14ac:dyDescent="0.3">
      <c r="A3" s="7"/>
      <c r="B3" s="7"/>
      <c r="C3" s="12"/>
      <c r="D3" s="12"/>
      <c r="E3" s="12"/>
      <c r="F3" s="12"/>
      <c r="G3" s="9"/>
      <c r="H3" s="9"/>
      <c r="I3" s="7"/>
      <c r="J3" s="9"/>
      <c r="K3" s="7"/>
      <c r="L3" s="9"/>
      <c r="M3" s="9"/>
      <c r="N3" s="9"/>
      <c r="O3" s="9"/>
      <c r="P3" s="9"/>
      <c r="Q3" s="17" t="s">
        <v>8</v>
      </c>
      <c r="R3" s="43"/>
      <c r="S3" s="17"/>
      <c r="T3" s="17"/>
      <c r="U3" s="17"/>
      <c r="V3" s="13"/>
      <c r="W3" s="13"/>
      <c r="X3" s="10"/>
      <c r="Y3" s="11"/>
      <c r="Z3" s="14"/>
    </row>
    <row r="4" spans="1:26" ht="18.75" x14ac:dyDescent="0.3">
      <c r="A4" s="7"/>
      <c r="B4" s="7"/>
      <c r="C4" s="7"/>
      <c r="D4" s="7"/>
      <c r="E4" s="7"/>
      <c r="F4" s="7"/>
      <c r="G4" s="9"/>
      <c r="H4" s="9"/>
      <c r="I4" s="7"/>
      <c r="J4" s="9"/>
      <c r="K4" s="7"/>
      <c r="L4" s="9"/>
      <c r="M4" s="9"/>
      <c r="N4" s="9"/>
      <c r="O4" s="9"/>
      <c r="P4" s="9"/>
      <c r="Q4" s="34" t="s">
        <v>98</v>
      </c>
      <c r="R4" s="35"/>
      <c r="S4" s="34"/>
      <c r="T4" s="34"/>
      <c r="U4" s="34"/>
      <c r="V4" s="7"/>
      <c r="W4" s="7"/>
      <c r="X4" s="10"/>
      <c r="Y4" s="11"/>
      <c r="Z4" s="14"/>
    </row>
    <row r="5" spans="1:26" ht="18.75" x14ac:dyDescent="0.3">
      <c r="A5" s="7"/>
      <c r="B5" s="7"/>
      <c r="C5" s="7"/>
      <c r="D5" s="7"/>
      <c r="E5" s="7"/>
      <c r="F5" s="7"/>
      <c r="G5" s="9"/>
      <c r="H5" s="9"/>
      <c r="I5" s="7"/>
      <c r="J5" s="9"/>
      <c r="K5" s="7"/>
      <c r="L5" s="9"/>
      <c r="M5" s="9"/>
      <c r="N5" s="9"/>
      <c r="O5" s="9"/>
      <c r="P5" s="9"/>
      <c r="Q5" s="34" t="s">
        <v>99</v>
      </c>
      <c r="R5" s="35"/>
      <c r="S5" s="34"/>
      <c r="T5" s="34"/>
      <c r="U5" s="34"/>
      <c r="V5" s="7"/>
      <c r="W5" s="7"/>
      <c r="X5" s="10"/>
      <c r="Y5" s="11"/>
      <c r="Z5" s="14"/>
    </row>
    <row r="6" spans="1:26" ht="18.75" x14ac:dyDescent="0.3">
      <c r="A6" s="7"/>
      <c r="B6" s="7"/>
      <c r="C6" s="7"/>
      <c r="D6" s="7"/>
      <c r="E6" s="7"/>
      <c r="F6" s="7"/>
      <c r="G6" s="9"/>
      <c r="H6" s="9"/>
      <c r="I6" s="7"/>
      <c r="J6" s="9"/>
      <c r="K6" s="7"/>
      <c r="L6" s="9"/>
      <c r="M6" s="9"/>
      <c r="N6" s="9"/>
      <c r="O6" s="9"/>
      <c r="P6" s="9"/>
      <c r="Q6" s="34"/>
      <c r="R6" s="35"/>
      <c r="S6" s="34"/>
      <c r="T6" s="34"/>
      <c r="U6" s="34"/>
      <c r="V6" s="7"/>
      <c r="W6" s="7"/>
      <c r="X6" s="10"/>
      <c r="Y6" s="11"/>
      <c r="Z6" s="14"/>
    </row>
    <row r="7" spans="1:26" ht="18.75" x14ac:dyDescent="0.3">
      <c r="A7" s="7"/>
      <c r="B7" s="7"/>
      <c r="C7" s="7"/>
      <c r="D7" s="7"/>
      <c r="E7" s="7"/>
      <c r="F7" s="7"/>
      <c r="G7" s="9"/>
      <c r="H7" s="9"/>
      <c r="I7" s="7"/>
      <c r="J7" s="9"/>
      <c r="K7" s="7"/>
      <c r="L7" s="9"/>
      <c r="M7" s="9"/>
      <c r="N7" s="9"/>
      <c r="O7" s="9"/>
      <c r="P7" s="9"/>
      <c r="Q7" s="34" t="s">
        <v>88</v>
      </c>
      <c r="R7" s="35"/>
      <c r="S7" s="34"/>
      <c r="T7" s="34"/>
      <c r="U7" s="34"/>
      <c r="V7" s="7"/>
      <c r="W7" s="7"/>
      <c r="X7" s="10"/>
      <c r="Y7" s="11"/>
      <c r="Z7" s="14"/>
    </row>
    <row r="8" spans="1:26" ht="18.75" x14ac:dyDescent="0.3">
      <c r="A8" s="7"/>
      <c r="B8" s="7"/>
      <c r="C8" s="7"/>
      <c r="D8" s="7"/>
      <c r="E8" s="7"/>
      <c r="F8" s="7"/>
      <c r="G8" s="9"/>
      <c r="H8" s="9"/>
      <c r="I8" s="7"/>
      <c r="J8" s="9"/>
      <c r="K8" s="7"/>
      <c r="L8" s="9"/>
      <c r="M8" s="9"/>
      <c r="N8" s="9"/>
      <c r="O8" s="9"/>
      <c r="P8" s="9"/>
      <c r="Q8" s="34"/>
      <c r="R8" s="35"/>
      <c r="S8" s="34"/>
      <c r="T8" s="34"/>
      <c r="U8" s="34"/>
      <c r="V8" s="7"/>
      <c r="W8" s="7"/>
      <c r="X8" s="10"/>
      <c r="Y8" s="11"/>
      <c r="Z8" s="14"/>
    </row>
    <row r="9" spans="1:26" x14ac:dyDescent="0.25">
      <c r="A9" s="7"/>
      <c r="B9" s="7"/>
      <c r="C9" s="7"/>
      <c r="D9" s="7"/>
      <c r="E9" s="7"/>
      <c r="F9" s="7"/>
      <c r="G9" s="9"/>
      <c r="H9" s="15"/>
      <c r="I9" s="16"/>
      <c r="J9" s="15"/>
      <c r="K9" s="16"/>
      <c r="L9" s="9"/>
      <c r="M9" s="9"/>
      <c r="N9" s="9"/>
      <c r="O9" s="9"/>
      <c r="P9" s="9"/>
      <c r="Q9" s="7"/>
      <c r="R9" s="9"/>
      <c r="S9" s="7"/>
      <c r="T9" s="7"/>
      <c r="U9" s="7"/>
      <c r="V9" s="7"/>
      <c r="W9" s="7"/>
      <c r="X9" s="10"/>
      <c r="Y9" s="11"/>
      <c r="Z9" s="7"/>
    </row>
    <row r="10" spans="1:26" ht="18.75" x14ac:dyDescent="0.3">
      <c r="A10" s="63" t="s">
        <v>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4"/>
      <c r="Y10" s="63"/>
      <c r="Z10" s="7"/>
    </row>
    <row r="11" spans="1:26" ht="18.75" x14ac:dyDescent="0.3">
      <c r="A11" s="63" t="s">
        <v>91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  <c r="Y11" s="63"/>
      <c r="Z11" s="7"/>
    </row>
    <row r="12" spans="1:26" ht="18.75" x14ac:dyDescent="0.3">
      <c r="A12" s="43"/>
      <c r="B12" s="43"/>
      <c r="C12" s="43"/>
      <c r="D12" s="43"/>
      <c r="E12" s="43"/>
      <c r="F12" s="43"/>
      <c r="G12" s="45"/>
      <c r="H12" s="45"/>
      <c r="I12" s="43"/>
      <c r="J12" s="43"/>
      <c r="K12" s="43"/>
      <c r="L12" s="43"/>
      <c r="M12" s="51"/>
      <c r="N12" s="43"/>
      <c r="O12" s="43"/>
      <c r="P12" s="48"/>
      <c r="Q12" s="48"/>
      <c r="R12" s="43"/>
      <c r="S12" s="43"/>
      <c r="T12" s="43"/>
      <c r="U12" s="43"/>
      <c r="V12" s="43"/>
      <c r="W12" s="43"/>
      <c r="X12" s="44"/>
      <c r="Y12" s="43"/>
      <c r="Z12" s="7"/>
    </row>
    <row r="13" spans="1:26" ht="18.75" x14ac:dyDescent="0.3">
      <c r="A13" s="7"/>
      <c r="B13" s="7"/>
      <c r="C13" s="17"/>
      <c r="D13" s="7"/>
      <c r="E13" s="7"/>
      <c r="F13" s="7"/>
      <c r="G13" s="9"/>
      <c r="H13" s="9"/>
      <c r="I13" s="7"/>
      <c r="J13" s="9"/>
      <c r="K13" s="7"/>
      <c r="L13" s="9"/>
      <c r="M13" s="9"/>
      <c r="N13" s="9"/>
      <c r="O13" s="9"/>
      <c r="P13" s="9"/>
      <c r="Q13" s="7"/>
      <c r="R13" s="9"/>
      <c r="S13" s="7"/>
      <c r="T13" s="7"/>
      <c r="U13" s="7"/>
      <c r="V13" s="7"/>
      <c r="W13" s="7"/>
      <c r="X13" s="10"/>
      <c r="Y13" s="11"/>
      <c r="Z13" s="7"/>
    </row>
    <row r="14" spans="1:26" ht="15" customHeight="1" x14ac:dyDescent="0.25">
      <c r="A14" s="65" t="s">
        <v>14</v>
      </c>
      <c r="B14" s="65" t="s">
        <v>3</v>
      </c>
      <c r="C14" s="68" t="s">
        <v>1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71" t="s">
        <v>21</v>
      </c>
      <c r="Z14" s="55" t="s">
        <v>96</v>
      </c>
    </row>
    <row r="15" spans="1:26" ht="87" customHeight="1" x14ac:dyDescent="0.25">
      <c r="A15" s="66"/>
      <c r="B15" s="66"/>
      <c r="C15" s="58" t="s">
        <v>12</v>
      </c>
      <c r="D15" s="58"/>
      <c r="E15" s="59" t="s">
        <v>13</v>
      </c>
      <c r="F15" s="59"/>
      <c r="G15" s="59" t="s">
        <v>20</v>
      </c>
      <c r="H15" s="59"/>
      <c r="I15" s="59" t="s">
        <v>10</v>
      </c>
      <c r="J15" s="59"/>
      <c r="K15" s="59" t="s">
        <v>17</v>
      </c>
      <c r="L15" s="59"/>
      <c r="M15" s="61" t="s">
        <v>18</v>
      </c>
      <c r="N15" s="74"/>
      <c r="O15" s="62"/>
      <c r="P15" s="59" t="s">
        <v>9</v>
      </c>
      <c r="Q15" s="60"/>
      <c r="R15" s="61" t="s">
        <v>15</v>
      </c>
      <c r="S15" s="62"/>
      <c r="T15" s="61" t="s">
        <v>16</v>
      </c>
      <c r="U15" s="62"/>
      <c r="V15" s="61" t="s">
        <v>19</v>
      </c>
      <c r="W15" s="62"/>
      <c r="X15" s="3" t="s">
        <v>6</v>
      </c>
      <c r="Y15" s="72"/>
      <c r="Z15" s="56"/>
    </row>
    <row r="16" spans="1:26" ht="81.75" customHeight="1" x14ac:dyDescent="0.25">
      <c r="A16" s="67"/>
      <c r="B16" s="67"/>
      <c r="C16" s="4" t="s">
        <v>4</v>
      </c>
      <c r="D16" s="4" t="s">
        <v>5</v>
      </c>
      <c r="E16" s="2" t="s">
        <v>2</v>
      </c>
      <c r="F16" s="2" t="s">
        <v>5</v>
      </c>
      <c r="G16" s="47" t="s">
        <v>7</v>
      </c>
      <c r="H16" s="47" t="s">
        <v>5</v>
      </c>
      <c r="I16" s="2" t="s">
        <v>2</v>
      </c>
      <c r="J16" s="2" t="s">
        <v>5</v>
      </c>
      <c r="K16" s="5" t="s">
        <v>2</v>
      </c>
      <c r="L16" s="5" t="s">
        <v>5</v>
      </c>
      <c r="M16" s="2" t="s">
        <v>89</v>
      </c>
      <c r="N16" s="2" t="s">
        <v>90</v>
      </c>
      <c r="O16" s="5" t="s">
        <v>84</v>
      </c>
      <c r="P16" s="5" t="s">
        <v>7</v>
      </c>
      <c r="Q16" s="5" t="s">
        <v>5</v>
      </c>
      <c r="R16" s="5"/>
      <c r="S16" s="5" t="s">
        <v>5</v>
      </c>
      <c r="T16" s="5"/>
      <c r="U16" s="5" t="s">
        <v>5</v>
      </c>
      <c r="V16" s="5" t="s">
        <v>7</v>
      </c>
      <c r="W16" s="5" t="s">
        <v>5</v>
      </c>
      <c r="X16" s="6" t="s">
        <v>7</v>
      </c>
      <c r="Y16" s="73"/>
      <c r="Z16" s="57"/>
    </row>
    <row r="17" spans="1:29" x14ac:dyDescent="0.25">
      <c r="A17" s="18">
        <v>1</v>
      </c>
      <c r="B17" s="18">
        <v>2</v>
      </c>
      <c r="C17" s="18">
        <v>3</v>
      </c>
      <c r="D17" s="18">
        <v>4</v>
      </c>
      <c r="E17" s="18">
        <v>5</v>
      </c>
      <c r="F17" s="18">
        <v>6</v>
      </c>
      <c r="G17" s="18">
        <v>7</v>
      </c>
      <c r="H17" s="18">
        <v>8</v>
      </c>
      <c r="I17" s="18">
        <v>9</v>
      </c>
      <c r="J17" s="18">
        <v>10</v>
      </c>
      <c r="K17" s="18">
        <v>11</v>
      </c>
      <c r="L17" s="18">
        <v>12</v>
      </c>
      <c r="M17" s="18">
        <v>13</v>
      </c>
      <c r="N17" s="18">
        <v>14</v>
      </c>
      <c r="O17" s="18">
        <v>15</v>
      </c>
      <c r="P17" s="18">
        <v>16</v>
      </c>
      <c r="Q17" s="18">
        <v>17</v>
      </c>
      <c r="R17" s="18">
        <v>18</v>
      </c>
      <c r="S17" s="18">
        <v>19</v>
      </c>
      <c r="T17" s="18">
        <v>20</v>
      </c>
      <c r="U17" s="18">
        <v>21</v>
      </c>
      <c r="V17" s="18">
        <v>22</v>
      </c>
      <c r="W17" s="18">
        <v>23</v>
      </c>
      <c r="X17" s="18">
        <v>24</v>
      </c>
      <c r="Y17" s="18">
        <v>25</v>
      </c>
      <c r="Z17" s="18">
        <v>26</v>
      </c>
    </row>
    <row r="18" spans="1:29" ht="32.25" x14ac:dyDescent="0.25">
      <c r="A18" s="18">
        <v>1</v>
      </c>
      <c r="B18" s="19" t="s">
        <v>22</v>
      </c>
      <c r="C18" s="49">
        <v>0</v>
      </c>
      <c r="D18" s="50">
        <v>15</v>
      </c>
      <c r="E18" s="49">
        <v>0</v>
      </c>
      <c r="F18" s="50">
        <v>15</v>
      </c>
      <c r="G18" s="20">
        <v>0</v>
      </c>
      <c r="H18" s="20">
        <v>15</v>
      </c>
      <c r="I18" s="25">
        <v>97.129971102570963</v>
      </c>
      <c r="J18" s="26">
        <v>20</v>
      </c>
      <c r="K18" s="25">
        <v>41.600224360477192</v>
      </c>
      <c r="L18" s="26">
        <v>0</v>
      </c>
      <c r="M18" s="26">
        <v>2</v>
      </c>
      <c r="N18" s="26">
        <v>0</v>
      </c>
      <c r="O18" s="26">
        <v>5</v>
      </c>
      <c r="P18" s="26">
        <v>0</v>
      </c>
      <c r="Q18" s="26">
        <v>5</v>
      </c>
      <c r="R18" s="40">
        <v>3.0176119864130991E-3</v>
      </c>
      <c r="S18" s="20">
        <v>0</v>
      </c>
      <c r="T18" s="40">
        <v>1.0705921443755711E-2</v>
      </c>
      <c r="U18" s="20">
        <v>0</v>
      </c>
      <c r="V18" s="53">
        <v>0</v>
      </c>
      <c r="W18" s="54">
        <v>0</v>
      </c>
      <c r="X18" s="22">
        <f t="shared" ref="X18:X49" si="0">D18+F18+H18+J18+L18+O18+Q18-S18-U18-W18</f>
        <v>75</v>
      </c>
      <c r="Y18" s="21">
        <f t="shared" ref="Y18:Y49" si="1">ROUND(X18/64,2)</f>
        <v>1.17</v>
      </c>
      <c r="Z18" s="42" t="s">
        <v>93</v>
      </c>
      <c r="AA18" s="1"/>
      <c r="AB18" s="1"/>
      <c r="AC18" s="1"/>
    </row>
    <row r="19" spans="1:29" ht="21.75" x14ac:dyDescent="0.25">
      <c r="A19" s="18">
        <v>2</v>
      </c>
      <c r="B19" s="19" t="s">
        <v>23</v>
      </c>
      <c r="C19" s="49">
        <v>0</v>
      </c>
      <c r="D19" s="50">
        <v>15</v>
      </c>
      <c r="E19" s="49">
        <v>0</v>
      </c>
      <c r="F19" s="50">
        <v>15</v>
      </c>
      <c r="G19" s="20">
        <v>0</v>
      </c>
      <c r="H19" s="20">
        <v>15</v>
      </c>
      <c r="I19" s="21">
        <v>80.232692207351491</v>
      </c>
      <c r="J19" s="20">
        <v>0</v>
      </c>
      <c r="K19" s="21">
        <v>39.959935176940071</v>
      </c>
      <c r="L19" s="20">
        <v>0</v>
      </c>
      <c r="M19" s="20">
        <v>3</v>
      </c>
      <c r="N19" s="20">
        <v>2</v>
      </c>
      <c r="O19" s="20">
        <v>0</v>
      </c>
      <c r="P19" s="26">
        <v>0</v>
      </c>
      <c r="Q19" s="26">
        <v>5</v>
      </c>
      <c r="R19" s="40">
        <v>4.4550629094014058E-3</v>
      </c>
      <c r="S19" s="20">
        <v>0</v>
      </c>
      <c r="T19" s="40">
        <v>4.3397255294795253E-3</v>
      </c>
      <c r="U19" s="20">
        <v>0</v>
      </c>
      <c r="V19" s="53">
        <v>0</v>
      </c>
      <c r="W19" s="54">
        <v>0</v>
      </c>
      <c r="X19" s="22">
        <f t="shared" si="0"/>
        <v>50</v>
      </c>
      <c r="Y19" s="21">
        <f t="shared" si="1"/>
        <v>0.78</v>
      </c>
      <c r="Z19" s="42" t="s">
        <v>94</v>
      </c>
      <c r="AA19" s="1"/>
      <c r="AB19" s="1"/>
      <c r="AC19" s="1"/>
    </row>
    <row r="20" spans="1:29" ht="42.75" x14ac:dyDescent="0.25">
      <c r="A20" s="18">
        <v>3</v>
      </c>
      <c r="B20" s="19" t="s">
        <v>24</v>
      </c>
      <c r="C20" s="49">
        <v>0</v>
      </c>
      <c r="D20" s="50">
        <v>15</v>
      </c>
      <c r="E20" s="49">
        <v>0</v>
      </c>
      <c r="F20" s="50">
        <v>15</v>
      </c>
      <c r="G20" s="20">
        <v>0</v>
      </c>
      <c r="H20" s="20">
        <v>15</v>
      </c>
      <c r="I20" s="21">
        <v>97.198769562180928</v>
      </c>
      <c r="J20" s="20">
        <v>20</v>
      </c>
      <c r="K20" s="21">
        <v>42.271303270428909</v>
      </c>
      <c r="L20" s="20">
        <v>20</v>
      </c>
      <c r="M20" s="20">
        <v>4</v>
      </c>
      <c r="N20" s="20">
        <v>1</v>
      </c>
      <c r="O20" s="20">
        <v>0</v>
      </c>
      <c r="P20" s="26">
        <v>0</v>
      </c>
      <c r="Q20" s="26">
        <v>5</v>
      </c>
      <c r="R20" s="40">
        <v>8.7169952586568598E-3</v>
      </c>
      <c r="S20" s="20">
        <v>0</v>
      </c>
      <c r="T20" s="40">
        <v>7.1865837146521637E-3</v>
      </c>
      <c r="U20" s="20">
        <v>0</v>
      </c>
      <c r="V20" s="53">
        <v>0</v>
      </c>
      <c r="W20" s="54">
        <v>0</v>
      </c>
      <c r="X20" s="22">
        <f t="shared" si="0"/>
        <v>90</v>
      </c>
      <c r="Y20" s="21">
        <f t="shared" si="1"/>
        <v>1.41</v>
      </c>
      <c r="Z20" s="42" t="s">
        <v>92</v>
      </c>
      <c r="AA20" s="1"/>
      <c r="AB20" s="1"/>
      <c r="AC20" s="1"/>
    </row>
    <row r="21" spans="1:29" ht="21.75" x14ac:dyDescent="0.25">
      <c r="A21" s="18">
        <v>4</v>
      </c>
      <c r="B21" s="19" t="s">
        <v>25</v>
      </c>
      <c r="C21" s="49">
        <v>0</v>
      </c>
      <c r="D21" s="50">
        <v>15</v>
      </c>
      <c r="E21" s="49">
        <v>0</v>
      </c>
      <c r="F21" s="50">
        <v>15</v>
      </c>
      <c r="G21" s="20">
        <v>0</v>
      </c>
      <c r="H21" s="20">
        <v>15</v>
      </c>
      <c r="I21" s="21">
        <v>90.846198006792875</v>
      </c>
      <c r="J21" s="20">
        <v>15</v>
      </c>
      <c r="K21" s="21">
        <v>42.242591187801651</v>
      </c>
      <c r="L21" s="20">
        <v>20</v>
      </c>
      <c r="M21" s="20">
        <v>3</v>
      </c>
      <c r="N21" s="20">
        <v>1</v>
      </c>
      <c r="O21" s="20">
        <v>0</v>
      </c>
      <c r="P21" s="26">
        <v>0</v>
      </c>
      <c r="Q21" s="26">
        <v>5</v>
      </c>
      <c r="R21" s="40">
        <v>2.8730260695974084E-2</v>
      </c>
      <c r="S21" s="20">
        <v>10</v>
      </c>
      <c r="T21" s="40">
        <v>1.5642855940634747E-3</v>
      </c>
      <c r="U21" s="20">
        <v>0</v>
      </c>
      <c r="V21" s="53">
        <v>0</v>
      </c>
      <c r="W21" s="54">
        <v>0</v>
      </c>
      <c r="X21" s="22">
        <f t="shared" si="0"/>
        <v>75</v>
      </c>
      <c r="Y21" s="21">
        <f t="shared" si="1"/>
        <v>1.17</v>
      </c>
      <c r="Z21" s="42" t="s">
        <v>93</v>
      </c>
      <c r="AA21" s="1"/>
      <c r="AB21" s="1"/>
      <c r="AC21" s="1"/>
    </row>
    <row r="22" spans="1:29" ht="21.75" x14ac:dyDescent="0.25">
      <c r="A22" s="18">
        <v>5</v>
      </c>
      <c r="B22" s="19" t="s">
        <v>26</v>
      </c>
      <c r="C22" s="49">
        <v>0</v>
      </c>
      <c r="D22" s="50">
        <v>15</v>
      </c>
      <c r="E22" s="49">
        <v>0</v>
      </c>
      <c r="F22" s="50">
        <v>15</v>
      </c>
      <c r="G22" s="20">
        <v>0</v>
      </c>
      <c r="H22" s="20">
        <v>15</v>
      </c>
      <c r="I22" s="21">
        <v>95.449951850611285</v>
      </c>
      <c r="J22" s="20">
        <v>20</v>
      </c>
      <c r="K22" s="21">
        <v>50.087582256308281</v>
      </c>
      <c r="L22" s="20">
        <v>20</v>
      </c>
      <c r="M22" s="20">
        <v>2</v>
      </c>
      <c r="N22" s="20">
        <v>0</v>
      </c>
      <c r="O22" s="20">
        <v>5</v>
      </c>
      <c r="P22" s="26">
        <v>0</v>
      </c>
      <c r="Q22" s="26">
        <v>5</v>
      </c>
      <c r="R22" s="40">
        <v>6.7114362153901218E-3</v>
      </c>
      <c r="S22" s="20">
        <v>0</v>
      </c>
      <c r="T22" s="40">
        <v>0</v>
      </c>
      <c r="U22" s="20">
        <v>0</v>
      </c>
      <c r="V22" s="53">
        <v>0</v>
      </c>
      <c r="W22" s="54">
        <v>0</v>
      </c>
      <c r="X22" s="22">
        <f t="shared" si="0"/>
        <v>95</v>
      </c>
      <c r="Y22" s="21">
        <f t="shared" si="1"/>
        <v>1.48</v>
      </c>
      <c r="Z22" s="42" t="s">
        <v>92</v>
      </c>
      <c r="AA22" s="1"/>
      <c r="AB22" s="1"/>
      <c r="AC22" s="1"/>
    </row>
    <row r="23" spans="1:29" s="1" customFormat="1" ht="21.75" x14ac:dyDescent="0.25">
      <c r="A23" s="18">
        <v>6</v>
      </c>
      <c r="B23" s="19" t="s">
        <v>27</v>
      </c>
      <c r="C23" s="49">
        <v>0</v>
      </c>
      <c r="D23" s="50">
        <v>15</v>
      </c>
      <c r="E23" s="49">
        <v>0</v>
      </c>
      <c r="F23" s="50">
        <v>15</v>
      </c>
      <c r="G23" s="20">
        <v>0</v>
      </c>
      <c r="H23" s="20">
        <v>15</v>
      </c>
      <c r="I23" s="21">
        <v>90.715216977502394</v>
      </c>
      <c r="J23" s="20">
        <v>15</v>
      </c>
      <c r="K23" s="21">
        <v>43.279615600183888</v>
      </c>
      <c r="L23" s="20">
        <v>20</v>
      </c>
      <c r="M23" s="20">
        <v>1</v>
      </c>
      <c r="N23" s="20">
        <v>0</v>
      </c>
      <c r="O23" s="20">
        <v>15</v>
      </c>
      <c r="P23" s="26">
        <v>0</v>
      </c>
      <c r="Q23" s="26">
        <v>5</v>
      </c>
      <c r="R23" s="40">
        <v>4.6298826590416894E-3</v>
      </c>
      <c r="S23" s="20">
        <v>0</v>
      </c>
      <c r="T23" s="40">
        <v>6.3027915980946323E-3</v>
      </c>
      <c r="U23" s="20">
        <v>0</v>
      </c>
      <c r="V23" s="53">
        <v>0</v>
      </c>
      <c r="W23" s="54">
        <v>0</v>
      </c>
      <c r="X23" s="22">
        <f t="shared" si="0"/>
        <v>100</v>
      </c>
      <c r="Y23" s="21">
        <f t="shared" si="1"/>
        <v>1.56</v>
      </c>
      <c r="Z23" s="42" t="s">
        <v>92</v>
      </c>
    </row>
    <row r="24" spans="1:29" ht="21.75" x14ac:dyDescent="0.25">
      <c r="A24" s="18">
        <v>7</v>
      </c>
      <c r="B24" s="19" t="s">
        <v>28</v>
      </c>
      <c r="C24" s="49">
        <v>0</v>
      </c>
      <c r="D24" s="50">
        <v>15</v>
      </c>
      <c r="E24" s="49">
        <v>0</v>
      </c>
      <c r="F24" s="50">
        <v>15</v>
      </c>
      <c r="G24" s="20">
        <v>0</v>
      </c>
      <c r="H24" s="20">
        <v>15</v>
      </c>
      <c r="I24" s="25">
        <v>57.085981935851251</v>
      </c>
      <c r="J24" s="26">
        <v>0</v>
      </c>
      <c r="K24" s="25">
        <v>44.651649897462327</v>
      </c>
      <c r="L24" s="26">
        <v>20</v>
      </c>
      <c r="M24" s="26">
        <v>4</v>
      </c>
      <c r="N24" s="26">
        <v>1</v>
      </c>
      <c r="O24" s="26">
        <v>0</v>
      </c>
      <c r="P24" s="26">
        <v>0</v>
      </c>
      <c r="Q24" s="26">
        <v>5</v>
      </c>
      <c r="R24" s="40">
        <v>5.6005436081555997E-2</v>
      </c>
      <c r="S24" s="20">
        <v>20</v>
      </c>
      <c r="T24" s="40">
        <v>1.765232553133738E-2</v>
      </c>
      <c r="U24" s="20">
        <v>0</v>
      </c>
      <c r="V24" s="53">
        <v>0</v>
      </c>
      <c r="W24" s="54">
        <v>0</v>
      </c>
      <c r="X24" s="22">
        <f t="shared" si="0"/>
        <v>50</v>
      </c>
      <c r="Y24" s="21">
        <f t="shared" si="1"/>
        <v>0.78</v>
      </c>
      <c r="Z24" s="42" t="s">
        <v>94</v>
      </c>
      <c r="AA24" s="1"/>
      <c r="AB24" s="1"/>
      <c r="AC24" s="1"/>
    </row>
    <row r="25" spans="1:29" s="1" customFormat="1" ht="32.25" x14ac:dyDescent="0.25">
      <c r="A25" s="18">
        <v>8</v>
      </c>
      <c r="B25" s="19" t="s">
        <v>29</v>
      </c>
      <c r="C25" s="49">
        <v>0</v>
      </c>
      <c r="D25" s="50">
        <v>15</v>
      </c>
      <c r="E25" s="49">
        <v>0</v>
      </c>
      <c r="F25" s="50">
        <v>15</v>
      </c>
      <c r="G25" s="20">
        <v>0</v>
      </c>
      <c r="H25" s="20">
        <v>15</v>
      </c>
      <c r="I25" s="21">
        <v>91.362788769929196</v>
      </c>
      <c r="J25" s="20">
        <v>15</v>
      </c>
      <c r="K25" s="21">
        <v>42.15111909147253</v>
      </c>
      <c r="L25" s="20">
        <v>20</v>
      </c>
      <c r="M25" s="20">
        <v>2</v>
      </c>
      <c r="N25" s="20">
        <v>1</v>
      </c>
      <c r="O25" s="20">
        <v>0</v>
      </c>
      <c r="P25" s="26">
        <v>0</v>
      </c>
      <c r="Q25" s="26">
        <v>5</v>
      </c>
      <c r="R25" s="75">
        <v>3.2211682378918555E-2</v>
      </c>
      <c r="S25" s="20">
        <v>10</v>
      </c>
      <c r="T25" s="40">
        <v>3.4676437871479733E-2</v>
      </c>
      <c r="U25" s="20">
        <v>10</v>
      </c>
      <c r="V25" s="53">
        <v>0</v>
      </c>
      <c r="W25" s="54">
        <v>0</v>
      </c>
      <c r="X25" s="22">
        <f t="shared" si="0"/>
        <v>65</v>
      </c>
      <c r="Y25" s="21">
        <f t="shared" si="1"/>
        <v>1.02</v>
      </c>
      <c r="Z25" s="42" t="s">
        <v>94</v>
      </c>
    </row>
    <row r="26" spans="1:29" ht="21.75" x14ac:dyDescent="0.25">
      <c r="A26" s="18">
        <v>9</v>
      </c>
      <c r="B26" s="19" t="s">
        <v>30</v>
      </c>
      <c r="C26" s="49">
        <v>0</v>
      </c>
      <c r="D26" s="50">
        <v>15</v>
      </c>
      <c r="E26" s="49">
        <v>0</v>
      </c>
      <c r="F26" s="50">
        <v>15</v>
      </c>
      <c r="G26" s="20">
        <v>0</v>
      </c>
      <c r="H26" s="20">
        <v>15</v>
      </c>
      <c r="I26" s="21">
        <v>96.342154275546363</v>
      </c>
      <c r="J26" s="20">
        <v>20</v>
      </c>
      <c r="K26" s="21">
        <v>42.27152520899363</v>
      </c>
      <c r="L26" s="20">
        <v>20</v>
      </c>
      <c r="M26" s="20">
        <v>2</v>
      </c>
      <c r="N26" s="20">
        <v>0</v>
      </c>
      <c r="O26" s="20">
        <v>5</v>
      </c>
      <c r="P26" s="26">
        <v>0</v>
      </c>
      <c r="Q26" s="26">
        <v>5</v>
      </c>
      <c r="R26" s="40">
        <v>1.9E-2</v>
      </c>
      <c r="S26" s="20">
        <v>0</v>
      </c>
      <c r="T26" s="40">
        <v>2.7884702709532277E-3</v>
      </c>
      <c r="U26" s="20">
        <v>0</v>
      </c>
      <c r="V26" s="53">
        <v>0</v>
      </c>
      <c r="W26" s="54">
        <v>0</v>
      </c>
      <c r="X26" s="22">
        <f t="shared" si="0"/>
        <v>95</v>
      </c>
      <c r="Y26" s="21">
        <f t="shared" si="1"/>
        <v>1.48</v>
      </c>
      <c r="Z26" s="42" t="s">
        <v>92</v>
      </c>
      <c r="AA26" s="1"/>
      <c r="AB26" s="1"/>
      <c r="AC26" s="1"/>
    </row>
    <row r="27" spans="1:29" ht="21.75" x14ac:dyDescent="0.25">
      <c r="A27" s="18">
        <v>10</v>
      </c>
      <c r="B27" s="19" t="s">
        <v>31</v>
      </c>
      <c r="C27" s="49">
        <v>0</v>
      </c>
      <c r="D27" s="50">
        <v>15</v>
      </c>
      <c r="E27" s="49">
        <v>0</v>
      </c>
      <c r="F27" s="50">
        <v>15</v>
      </c>
      <c r="G27" s="20">
        <v>0</v>
      </c>
      <c r="H27" s="20">
        <v>15</v>
      </c>
      <c r="I27" s="21">
        <v>97.314020256274731</v>
      </c>
      <c r="J27" s="20">
        <v>20</v>
      </c>
      <c r="K27" s="21">
        <v>49.968674255275531</v>
      </c>
      <c r="L27" s="20">
        <v>20</v>
      </c>
      <c r="M27" s="20">
        <v>2</v>
      </c>
      <c r="N27" s="20">
        <v>0</v>
      </c>
      <c r="O27" s="20">
        <v>5</v>
      </c>
      <c r="P27" s="26">
        <v>0</v>
      </c>
      <c r="Q27" s="26">
        <v>5</v>
      </c>
      <c r="R27" s="40">
        <v>9.0861503537785215E-3</v>
      </c>
      <c r="S27" s="20">
        <v>0</v>
      </c>
      <c r="T27" s="40">
        <v>0</v>
      </c>
      <c r="U27" s="20">
        <v>0</v>
      </c>
      <c r="V27" s="53">
        <v>0</v>
      </c>
      <c r="W27" s="54">
        <v>0</v>
      </c>
      <c r="X27" s="22">
        <f t="shared" si="0"/>
        <v>95</v>
      </c>
      <c r="Y27" s="21">
        <f t="shared" si="1"/>
        <v>1.48</v>
      </c>
      <c r="Z27" s="42" t="s">
        <v>92</v>
      </c>
      <c r="AA27" s="1"/>
      <c r="AB27" s="1"/>
      <c r="AC27" s="1"/>
    </row>
    <row r="28" spans="1:29" ht="21" x14ac:dyDescent="0.25">
      <c r="A28" s="18">
        <v>11</v>
      </c>
      <c r="B28" s="19" t="s">
        <v>32</v>
      </c>
      <c r="C28" s="49">
        <v>0</v>
      </c>
      <c r="D28" s="50">
        <v>15</v>
      </c>
      <c r="E28" s="49">
        <v>0</v>
      </c>
      <c r="F28" s="50">
        <v>15</v>
      </c>
      <c r="G28" s="20">
        <v>0</v>
      </c>
      <c r="H28" s="20">
        <v>15</v>
      </c>
      <c r="I28" s="21">
        <v>95.960460732418724</v>
      </c>
      <c r="J28" s="20">
        <v>20</v>
      </c>
      <c r="K28" s="21">
        <v>43.092793261723372</v>
      </c>
      <c r="L28" s="20">
        <v>20</v>
      </c>
      <c r="M28" s="20">
        <v>4</v>
      </c>
      <c r="N28" s="20">
        <v>0</v>
      </c>
      <c r="O28" s="20">
        <v>0</v>
      </c>
      <c r="P28" s="26">
        <v>0</v>
      </c>
      <c r="Q28" s="26">
        <v>5</v>
      </c>
      <c r="R28" s="40">
        <v>1.3003383438121642E-2</v>
      </c>
      <c r="S28" s="20">
        <v>0</v>
      </c>
      <c r="T28" s="40">
        <v>0</v>
      </c>
      <c r="U28" s="20">
        <v>0</v>
      </c>
      <c r="V28" s="53">
        <v>0</v>
      </c>
      <c r="W28" s="54">
        <v>0</v>
      </c>
      <c r="X28" s="22">
        <f t="shared" si="0"/>
        <v>90</v>
      </c>
      <c r="Y28" s="21">
        <f t="shared" si="1"/>
        <v>1.41</v>
      </c>
      <c r="Z28" s="42" t="s">
        <v>92</v>
      </c>
      <c r="AA28" s="1"/>
      <c r="AB28" s="1"/>
      <c r="AC28" s="1"/>
    </row>
    <row r="29" spans="1:29" ht="21.75" x14ac:dyDescent="0.25">
      <c r="A29" s="18">
        <v>12</v>
      </c>
      <c r="B29" s="19" t="s">
        <v>33</v>
      </c>
      <c r="C29" s="49">
        <v>0</v>
      </c>
      <c r="D29" s="50">
        <v>15</v>
      </c>
      <c r="E29" s="49">
        <v>0</v>
      </c>
      <c r="F29" s="50">
        <v>15</v>
      </c>
      <c r="G29" s="20">
        <v>0</v>
      </c>
      <c r="H29" s="20">
        <v>15</v>
      </c>
      <c r="I29" s="25">
        <v>95.721567251971607</v>
      </c>
      <c r="J29" s="26">
        <v>20</v>
      </c>
      <c r="K29" s="25">
        <v>45.886885977848657</v>
      </c>
      <c r="L29" s="26">
        <v>20</v>
      </c>
      <c r="M29" s="26">
        <v>5</v>
      </c>
      <c r="N29" s="20">
        <v>1</v>
      </c>
      <c r="O29" s="26">
        <v>0</v>
      </c>
      <c r="P29" s="26">
        <v>0</v>
      </c>
      <c r="Q29" s="26">
        <v>5</v>
      </c>
      <c r="R29" s="40">
        <v>2.1018931404379035E-2</v>
      </c>
      <c r="S29" s="20">
        <v>10</v>
      </c>
      <c r="T29" s="40">
        <v>9.4924420720126571E-4</v>
      </c>
      <c r="U29" s="20">
        <v>0</v>
      </c>
      <c r="V29" s="53">
        <v>0</v>
      </c>
      <c r="W29" s="54">
        <v>0</v>
      </c>
      <c r="X29" s="22">
        <f t="shared" si="0"/>
        <v>80</v>
      </c>
      <c r="Y29" s="21">
        <f t="shared" si="1"/>
        <v>1.25</v>
      </c>
      <c r="Z29" s="42" t="s">
        <v>93</v>
      </c>
      <c r="AA29" s="1"/>
      <c r="AB29" s="1"/>
      <c r="AC29" s="1"/>
    </row>
    <row r="30" spans="1:29" ht="21" x14ac:dyDescent="0.25">
      <c r="A30" s="18">
        <v>13</v>
      </c>
      <c r="B30" s="19" t="s">
        <v>34</v>
      </c>
      <c r="C30" s="49">
        <v>0</v>
      </c>
      <c r="D30" s="50">
        <v>15</v>
      </c>
      <c r="E30" s="49">
        <v>0</v>
      </c>
      <c r="F30" s="50">
        <v>15</v>
      </c>
      <c r="G30" s="20">
        <v>0</v>
      </c>
      <c r="H30" s="20">
        <v>15</v>
      </c>
      <c r="I30" s="21">
        <v>90.414483819696102</v>
      </c>
      <c r="J30" s="20">
        <v>15</v>
      </c>
      <c r="K30" s="21">
        <v>42.013348186098597</v>
      </c>
      <c r="L30" s="26">
        <v>20</v>
      </c>
      <c r="M30" s="52">
        <v>3</v>
      </c>
      <c r="N30" s="20">
        <v>0</v>
      </c>
      <c r="O30" s="20">
        <v>0</v>
      </c>
      <c r="P30" s="26">
        <v>0</v>
      </c>
      <c r="Q30" s="26">
        <v>5</v>
      </c>
      <c r="R30" s="40">
        <v>2.6087336062810194E-2</v>
      </c>
      <c r="S30" s="20">
        <v>10</v>
      </c>
      <c r="T30" s="40">
        <v>1.048829518696632E-17</v>
      </c>
      <c r="U30" s="20">
        <v>0</v>
      </c>
      <c r="V30" s="53">
        <v>0</v>
      </c>
      <c r="W30" s="54">
        <v>0</v>
      </c>
      <c r="X30" s="22">
        <f t="shared" si="0"/>
        <v>75</v>
      </c>
      <c r="Y30" s="21">
        <f t="shared" si="1"/>
        <v>1.17</v>
      </c>
      <c r="Z30" s="42" t="s">
        <v>93</v>
      </c>
      <c r="AA30" s="1"/>
      <c r="AB30" s="1"/>
      <c r="AC30" s="1"/>
    </row>
    <row r="31" spans="1:29" ht="21.75" x14ac:dyDescent="0.25">
      <c r="A31" s="18">
        <v>14</v>
      </c>
      <c r="B31" s="23" t="s">
        <v>35</v>
      </c>
      <c r="C31" s="49">
        <v>0</v>
      </c>
      <c r="D31" s="50">
        <v>15</v>
      </c>
      <c r="E31" s="49">
        <v>0</v>
      </c>
      <c r="F31" s="50">
        <v>15</v>
      </c>
      <c r="G31" s="20">
        <v>0</v>
      </c>
      <c r="H31" s="20">
        <v>15</v>
      </c>
      <c r="I31" s="25">
        <v>91.978202600671139</v>
      </c>
      <c r="J31" s="26">
        <v>15</v>
      </c>
      <c r="K31" s="25">
        <v>46.475774957891844</v>
      </c>
      <c r="L31" s="26">
        <v>20</v>
      </c>
      <c r="M31" s="20">
        <v>2</v>
      </c>
      <c r="N31" s="20">
        <v>0</v>
      </c>
      <c r="O31" s="26">
        <v>5</v>
      </c>
      <c r="P31" s="26">
        <v>0</v>
      </c>
      <c r="Q31" s="26">
        <v>5</v>
      </c>
      <c r="R31" s="40">
        <v>1.6205601309782895E-3</v>
      </c>
      <c r="S31" s="20">
        <v>0</v>
      </c>
      <c r="T31" s="40">
        <v>0</v>
      </c>
      <c r="U31" s="20">
        <v>0</v>
      </c>
      <c r="V31" s="53">
        <v>0</v>
      </c>
      <c r="W31" s="54">
        <v>0</v>
      </c>
      <c r="X31" s="22">
        <f t="shared" si="0"/>
        <v>90</v>
      </c>
      <c r="Y31" s="21">
        <f t="shared" si="1"/>
        <v>1.41</v>
      </c>
      <c r="Z31" s="42" t="s">
        <v>92</v>
      </c>
      <c r="AA31" s="1"/>
      <c r="AB31" s="1"/>
      <c r="AC31" s="1"/>
    </row>
    <row r="32" spans="1:29" ht="21.75" x14ac:dyDescent="0.25">
      <c r="A32" s="18">
        <v>15</v>
      </c>
      <c r="B32" s="24" t="s">
        <v>36</v>
      </c>
      <c r="C32" s="49">
        <v>0</v>
      </c>
      <c r="D32" s="50">
        <v>15</v>
      </c>
      <c r="E32" s="49">
        <v>0</v>
      </c>
      <c r="F32" s="50">
        <v>15</v>
      </c>
      <c r="G32" s="20">
        <v>0</v>
      </c>
      <c r="H32" s="20">
        <v>15</v>
      </c>
      <c r="I32" s="21">
        <v>95.576511483912313</v>
      </c>
      <c r="J32" s="20">
        <v>20</v>
      </c>
      <c r="K32" s="21">
        <v>43.08238971956019</v>
      </c>
      <c r="L32" s="20">
        <v>20</v>
      </c>
      <c r="M32" s="20">
        <v>1</v>
      </c>
      <c r="N32" s="20">
        <v>0</v>
      </c>
      <c r="O32" s="20">
        <v>15</v>
      </c>
      <c r="P32" s="26">
        <v>0</v>
      </c>
      <c r="Q32" s="26">
        <v>5</v>
      </c>
      <c r="R32" s="40">
        <v>1.4511549365620047E-2</v>
      </c>
      <c r="S32" s="20">
        <v>0</v>
      </c>
      <c r="T32" s="40">
        <v>0</v>
      </c>
      <c r="U32" s="20">
        <v>0</v>
      </c>
      <c r="V32" s="53">
        <v>0</v>
      </c>
      <c r="W32" s="54">
        <v>0</v>
      </c>
      <c r="X32" s="22">
        <f t="shared" si="0"/>
        <v>105</v>
      </c>
      <c r="Y32" s="21">
        <f t="shared" si="1"/>
        <v>1.64</v>
      </c>
      <c r="Z32" s="42" t="s">
        <v>92</v>
      </c>
      <c r="AA32" s="1"/>
      <c r="AB32" s="1"/>
      <c r="AC32" s="1"/>
    </row>
    <row r="33" spans="1:31" ht="21.75" x14ac:dyDescent="0.25">
      <c r="A33" s="18">
        <v>16</v>
      </c>
      <c r="B33" s="19" t="s">
        <v>37</v>
      </c>
      <c r="C33" s="49">
        <v>0</v>
      </c>
      <c r="D33" s="50">
        <v>15</v>
      </c>
      <c r="E33" s="49">
        <v>0</v>
      </c>
      <c r="F33" s="50">
        <v>15</v>
      </c>
      <c r="G33" s="20">
        <v>0</v>
      </c>
      <c r="H33" s="20">
        <v>15</v>
      </c>
      <c r="I33" s="25">
        <v>68.233108825629131</v>
      </c>
      <c r="J33" s="26">
        <v>0</v>
      </c>
      <c r="K33" s="25">
        <v>45.907465439414963</v>
      </c>
      <c r="L33" s="26">
        <v>20</v>
      </c>
      <c r="M33" s="26">
        <v>3</v>
      </c>
      <c r="N33" s="20">
        <v>0</v>
      </c>
      <c r="O33" s="26">
        <v>0</v>
      </c>
      <c r="P33" s="26">
        <v>0</v>
      </c>
      <c r="Q33" s="26">
        <v>5</v>
      </c>
      <c r="R33" s="40">
        <v>2.678306763448875E-3</v>
      </c>
      <c r="S33" s="20">
        <v>0</v>
      </c>
      <c r="T33" s="40">
        <v>1.5876617204409717E-2</v>
      </c>
      <c r="U33" s="20">
        <v>0</v>
      </c>
      <c r="V33" s="53">
        <v>0</v>
      </c>
      <c r="W33" s="54">
        <v>0</v>
      </c>
      <c r="X33" s="22">
        <f t="shared" si="0"/>
        <v>70</v>
      </c>
      <c r="Y33" s="21">
        <f t="shared" si="1"/>
        <v>1.0900000000000001</v>
      </c>
      <c r="Z33" s="42" t="s">
        <v>93</v>
      </c>
      <c r="AA33" s="1"/>
      <c r="AB33" s="1"/>
      <c r="AC33" s="1"/>
    </row>
    <row r="34" spans="1:31" ht="21.75" x14ac:dyDescent="0.25">
      <c r="A34" s="18">
        <v>17</v>
      </c>
      <c r="B34" s="19" t="s">
        <v>38</v>
      </c>
      <c r="C34" s="49">
        <v>0</v>
      </c>
      <c r="D34" s="50">
        <v>15</v>
      </c>
      <c r="E34" s="49">
        <v>0</v>
      </c>
      <c r="F34" s="50">
        <v>15</v>
      </c>
      <c r="G34" s="20">
        <v>0</v>
      </c>
      <c r="H34" s="20">
        <v>15</v>
      </c>
      <c r="I34" s="21">
        <v>97.044383776223782</v>
      </c>
      <c r="J34" s="20">
        <v>20</v>
      </c>
      <c r="K34" s="21">
        <v>43.359849288757736</v>
      </c>
      <c r="L34" s="20">
        <v>20</v>
      </c>
      <c r="M34" s="20">
        <v>0</v>
      </c>
      <c r="N34" s="20">
        <v>0</v>
      </c>
      <c r="O34" s="20">
        <v>15</v>
      </c>
      <c r="P34" s="26">
        <v>0</v>
      </c>
      <c r="Q34" s="26">
        <v>5</v>
      </c>
      <c r="R34" s="40">
        <v>8.4493326436184037E-3</v>
      </c>
      <c r="S34" s="20">
        <v>0</v>
      </c>
      <c r="T34" s="40">
        <v>4.9147722968786956E-3</v>
      </c>
      <c r="U34" s="20">
        <v>0</v>
      </c>
      <c r="V34" s="53">
        <v>0</v>
      </c>
      <c r="W34" s="54">
        <v>0</v>
      </c>
      <c r="X34" s="22">
        <f t="shared" si="0"/>
        <v>105</v>
      </c>
      <c r="Y34" s="21">
        <f t="shared" si="1"/>
        <v>1.64</v>
      </c>
      <c r="Z34" s="42" t="s">
        <v>92</v>
      </c>
      <c r="AA34" s="1"/>
      <c r="AB34" s="1"/>
      <c r="AC34" s="1"/>
    </row>
    <row r="35" spans="1:31" s="1" customFormat="1" ht="21.75" x14ac:dyDescent="0.25">
      <c r="A35" s="18">
        <v>18</v>
      </c>
      <c r="B35" s="19" t="s">
        <v>39</v>
      </c>
      <c r="C35" s="49">
        <v>0</v>
      </c>
      <c r="D35" s="50">
        <v>15</v>
      </c>
      <c r="E35" s="49">
        <v>0</v>
      </c>
      <c r="F35" s="50">
        <v>15</v>
      </c>
      <c r="G35" s="20">
        <v>0</v>
      </c>
      <c r="H35" s="20">
        <v>15</v>
      </c>
      <c r="I35" s="25">
        <v>74.375119582431083</v>
      </c>
      <c r="J35" s="26">
        <v>0</v>
      </c>
      <c r="K35" s="25">
        <v>41.022386498368427</v>
      </c>
      <c r="L35" s="26">
        <v>0</v>
      </c>
      <c r="M35" s="26">
        <v>3</v>
      </c>
      <c r="N35" s="26">
        <v>1</v>
      </c>
      <c r="O35" s="26">
        <v>0</v>
      </c>
      <c r="P35" s="26">
        <v>0</v>
      </c>
      <c r="Q35" s="26">
        <v>5</v>
      </c>
      <c r="R35" s="40">
        <v>1.3760751632844818E-2</v>
      </c>
      <c r="S35" s="20">
        <v>0</v>
      </c>
      <c r="T35" s="40">
        <v>1.1515527880000115E-3</v>
      </c>
      <c r="U35" s="20">
        <v>0</v>
      </c>
      <c r="V35" s="53">
        <v>0</v>
      </c>
      <c r="W35" s="54">
        <v>0</v>
      </c>
      <c r="X35" s="22">
        <f t="shared" si="0"/>
        <v>50</v>
      </c>
      <c r="Y35" s="21">
        <f t="shared" si="1"/>
        <v>0.78</v>
      </c>
      <c r="Z35" s="42" t="s">
        <v>94</v>
      </c>
    </row>
    <row r="36" spans="1:31" s="1" customFormat="1" ht="21.75" x14ac:dyDescent="0.25">
      <c r="A36" s="18">
        <v>19</v>
      </c>
      <c r="B36" s="19" t="s">
        <v>40</v>
      </c>
      <c r="C36" s="49">
        <v>0</v>
      </c>
      <c r="D36" s="50">
        <v>15</v>
      </c>
      <c r="E36" s="49">
        <v>0</v>
      </c>
      <c r="F36" s="50">
        <v>15</v>
      </c>
      <c r="G36" s="20">
        <v>0</v>
      </c>
      <c r="H36" s="20">
        <v>15</v>
      </c>
      <c r="I36" s="25">
        <v>86.195298898712593</v>
      </c>
      <c r="J36" s="26">
        <v>0</v>
      </c>
      <c r="K36" s="25">
        <v>42.470847032591195</v>
      </c>
      <c r="L36" s="26">
        <v>20</v>
      </c>
      <c r="M36" s="26">
        <v>3</v>
      </c>
      <c r="N36" s="26">
        <v>1</v>
      </c>
      <c r="O36" s="26">
        <v>0</v>
      </c>
      <c r="P36" s="26">
        <v>0</v>
      </c>
      <c r="Q36" s="26">
        <v>5</v>
      </c>
      <c r="R36" s="40">
        <v>5.5938446096206185E-2</v>
      </c>
      <c r="S36" s="20">
        <v>20</v>
      </c>
      <c r="T36" s="40">
        <v>8.6537017316090985E-18</v>
      </c>
      <c r="U36" s="20">
        <v>0</v>
      </c>
      <c r="V36" s="53">
        <v>0</v>
      </c>
      <c r="W36" s="54">
        <v>0</v>
      </c>
      <c r="X36" s="22">
        <f t="shared" si="0"/>
        <v>50</v>
      </c>
      <c r="Y36" s="21">
        <f t="shared" si="1"/>
        <v>0.78</v>
      </c>
      <c r="Z36" s="42" t="s">
        <v>94</v>
      </c>
    </row>
    <row r="37" spans="1:31" s="1" customFormat="1" ht="21.75" x14ac:dyDescent="0.25">
      <c r="A37" s="18">
        <v>20</v>
      </c>
      <c r="B37" s="19" t="s">
        <v>41</v>
      </c>
      <c r="C37" s="49">
        <v>0</v>
      </c>
      <c r="D37" s="50">
        <v>15</v>
      </c>
      <c r="E37" s="49">
        <v>0</v>
      </c>
      <c r="F37" s="50">
        <v>15</v>
      </c>
      <c r="G37" s="20">
        <v>0</v>
      </c>
      <c r="H37" s="20">
        <v>15</v>
      </c>
      <c r="I37" s="25">
        <v>90.334906669463095</v>
      </c>
      <c r="J37" s="26">
        <v>15</v>
      </c>
      <c r="K37" s="25">
        <v>45.887658138772679</v>
      </c>
      <c r="L37" s="26">
        <v>20</v>
      </c>
      <c r="M37" s="26">
        <v>1</v>
      </c>
      <c r="N37" s="20">
        <v>0</v>
      </c>
      <c r="O37" s="26">
        <v>15</v>
      </c>
      <c r="P37" s="26">
        <v>0</v>
      </c>
      <c r="Q37" s="26">
        <v>5</v>
      </c>
      <c r="R37" s="40">
        <v>9.0252450893868585E-3</v>
      </c>
      <c r="S37" s="20">
        <v>0</v>
      </c>
      <c r="T37" s="40">
        <v>0</v>
      </c>
      <c r="U37" s="20">
        <v>0</v>
      </c>
      <c r="V37" s="53">
        <v>0</v>
      </c>
      <c r="W37" s="54">
        <v>0</v>
      </c>
      <c r="X37" s="22">
        <f t="shared" si="0"/>
        <v>100</v>
      </c>
      <c r="Y37" s="21">
        <f t="shared" si="1"/>
        <v>1.56</v>
      </c>
      <c r="Z37" s="42" t="s">
        <v>92</v>
      </c>
    </row>
    <row r="38" spans="1:31" s="1" customFormat="1" ht="21.75" x14ac:dyDescent="0.25">
      <c r="A38" s="18">
        <v>21</v>
      </c>
      <c r="B38" s="19" t="s">
        <v>42</v>
      </c>
      <c r="C38" s="49">
        <v>0</v>
      </c>
      <c r="D38" s="50">
        <v>15</v>
      </c>
      <c r="E38" s="49">
        <v>0</v>
      </c>
      <c r="F38" s="50">
        <v>15</v>
      </c>
      <c r="G38" s="20">
        <v>0</v>
      </c>
      <c r="H38" s="20">
        <v>15</v>
      </c>
      <c r="I38" s="25">
        <v>91.981953838580893</v>
      </c>
      <c r="J38" s="20">
        <v>15</v>
      </c>
      <c r="K38" s="21">
        <v>38.996486161511051</v>
      </c>
      <c r="L38" s="20">
        <v>0</v>
      </c>
      <c r="M38" s="20">
        <v>4</v>
      </c>
      <c r="N38" s="20">
        <v>1</v>
      </c>
      <c r="O38" s="20">
        <v>0</v>
      </c>
      <c r="P38" s="26">
        <v>0</v>
      </c>
      <c r="Q38" s="26">
        <v>5</v>
      </c>
      <c r="R38" s="40">
        <v>1.8623998564684576E-3</v>
      </c>
      <c r="S38" s="20">
        <v>0</v>
      </c>
      <c r="T38" s="40">
        <v>1.1160497097284849E-2</v>
      </c>
      <c r="U38" s="20">
        <v>0</v>
      </c>
      <c r="V38" s="53">
        <v>0</v>
      </c>
      <c r="W38" s="54">
        <v>0</v>
      </c>
      <c r="X38" s="22">
        <f t="shared" si="0"/>
        <v>65</v>
      </c>
      <c r="Y38" s="21">
        <f t="shared" si="1"/>
        <v>1.02</v>
      </c>
      <c r="Z38" s="42" t="s">
        <v>94</v>
      </c>
    </row>
    <row r="39" spans="1:31" s="1" customFormat="1" ht="21.75" x14ac:dyDescent="0.25">
      <c r="A39" s="18">
        <v>22</v>
      </c>
      <c r="B39" s="19" t="s">
        <v>43</v>
      </c>
      <c r="C39" s="49">
        <v>0</v>
      </c>
      <c r="D39" s="50">
        <v>15</v>
      </c>
      <c r="E39" s="49">
        <v>0</v>
      </c>
      <c r="F39" s="50">
        <v>15</v>
      </c>
      <c r="G39" s="20">
        <v>0</v>
      </c>
      <c r="H39" s="20">
        <v>15</v>
      </c>
      <c r="I39" s="21">
        <v>91.320430692391909</v>
      </c>
      <c r="J39" s="20">
        <v>15</v>
      </c>
      <c r="K39" s="21">
        <v>46.814744740045214</v>
      </c>
      <c r="L39" s="20">
        <v>20</v>
      </c>
      <c r="M39" s="20">
        <v>0</v>
      </c>
      <c r="N39" s="20">
        <v>0</v>
      </c>
      <c r="O39" s="20">
        <v>15</v>
      </c>
      <c r="P39" s="26">
        <v>0</v>
      </c>
      <c r="Q39" s="26">
        <v>5</v>
      </c>
      <c r="R39" s="40">
        <v>2.5306762916039154E-2</v>
      </c>
      <c r="S39" s="20">
        <v>10</v>
      </c>
      <c r="T39" s="40">
        <v>6.9839956165268216E-3</v>
      </c>
      <c r="U39" s="20">
        <v>0</v>
      </c>
      <c r="V39" s="53">
        <v>0</v>
      </c>
      <c r="W39" s="54">
        <v>0</v>
      </c>
      <c r="X39" s="22">
        <f t="shared" si="0"/>
        <v>90</v>
      </c>
      <c r="Y39" s="21">
        <f t="shared" si="1"/>
        <v>1.41</v>
      </c>
      <c r="Z39" s="42" t="s">
        <v>92</v>
      </c>
      <c r="AC39"/>
      <c r="AD39"/>
      <c r="AE39"/>
    </row>
    <row r="40" spans="1:31" s="1" customFormat="1" ht="21.75" x14ac:dyDescent="0.25">
      <c r="A40" s="18">
        <v>23</v>
      </c>
      <c r="B40" s="19" t="s">
        <v>44</v>
      </c>
      <c r="C40" s="49">
        <v>0</v>
      </c>
      <c r="D40" s="50">
        <v>15</v>
      </c>
      <c r="E40" s="49">
        <v>0</v>
      </c>
      <c r="F40" s="50">
        <v>15</v>
      </c>
      <c r="G40" s="20">
        <v>0</v>
      </c>
      <c r="H40" s="20">
        <v>15</v>
      </c>
      <c r="I40" s="21">
        <v>92.303142823794886</v>
      </c>
      <c r="J40" s="20">
        <v>15</v>
      </c>
      <c r="K40" s="21">
        <v>47.195758705564828</v>
      </c>
      <c r="L40" s="20">
        <v>20</v>
      </c>
      <c r="M40" s="20">
        <v>2</v>
      </c>
      <c r="N40" s="20">
        <v>0</v>
      </c>
      <c r="O40" s="20">
        <v>5</v>
      </c>
      <c r="P40" s="26">
        <v>0</v>
      </c>
      <c r="Q40" s="26">
        <v>5</v>
      </c>
      <c r="R40" s="40">
        <v>2.0400699410160143E-5</v>
      </c>
      <c r="S40" s="20">
        <v>0</v>
      </c>
      <c r="T40" s="40">
        <v>9.9606077668463761E-3</v>
      </c>
      <c r="U40" s="20">
        <v>0</v>
      </c>
      <c r="V40" s="53">
        <v>0</v>
      </c>
      <c r="W40" s="54">
        <v>0</v>
      </c>
      <c r="X40" s="22">
        <f t="shared" si="0"/>
        <v>90</v>
      </c>
      <c r="Y40" s="21">
        <f t="shared" si="1"/>
        <v>1.41</v>
      </c>
      <c r="Z40" s="42" t="s">
        <v>92</v>
      </c>
    </row>
    <row r="41" spans="1:31" s="1" customFormat="1" ht="21.75" x14ac:dyDescent="0.25">
      <c r="A41" s="18">
        <v>24</v>
      </c>
      <c r="B41" s="19" t="s">
        <v>45</v>
      </c>
      <c r="C41" s="49">
        <v>0</v>
      </c>
      <c r="D41" s="50">
        <v>15</v>
      </c>
      <c r="E41" s="49">
        <v>0</v>
      </c>
      <c r="F41" s="50">
        <v>15</v>
      </c>
      <c r="G41" s="20">
        <v>0</v>
      </c>
      <c r="H41" s="20">
        <v>15</v>
      </c>
      <c r="I41" s="21">
        <v>95.680206064912525</v>
      </c>
      <c r="J41" s="20">
        <v>20</v>
      </c>
      <c r="K41" s="21">
        <v>45.176402936102562</v>
      </c>
      <c r="L41" s="20">
        <v>20</v>
      </c>
      <c r="M41" s="20">
        <v>0</v>
      </c>
      <c r="N41" s="20">
        <v>0</v>
      </c>
      <c r="O41" s="20">
        <v>15</v>
      </c>
      <c r="P41" s="26">
        <v>0</v>
      </c>
      <c r="Q41" s="26">
        <v>5</v>
      </c>
      <c r="R41" s="40">
        <v>8.3482551659612384E-3</v>
      </c>
      <c r="S41" s="20">
        <v>0</v>
      </c>
      <c r="T41" s="40">
        <v>2.7794425627571989E-3</v>
      </c>
      <c r="U41" s="20">
        <v>0</v>
      </c>
      <c r="V41" s="53">
        <v>0</v>
      </c>
      <c r="W41" s="54">
        <v>0</v>
      </c>
      <c r="X41" s="22">
        <f t="shared" si="0"/>
        <v>105</v>
      </c>
      <c r="Y41" s="21">
        <f t="shared" si="1"/>
        <v>1.64</v>
      </c>
      <c r="Z41" s="42" t="s">
        <v>92</v>
      </c>
    </row>
    <row r="42" spans="1:31" s="1" customFormat="1" ht="42.75" x14ac:dyDescent="0.25">
      <c r="A42" s="18">
        <v>25</v>
      </c>
      <c r="B42" s="19" t="s">
        <v>46</v>
      </c>
      <c r="C42" s="49">
        <v>0</v>
      </c>
      <c r="D42" s="50">
        <v>15</v>
      </c>
      <c r="E42" s="49">
        <v>0</v>
      </c>
      <c r="F42" s="50">
        <v>15</v>
      </c>
      <c r="G42" s="20">
        <v>0</v>
      </c>
      <c r="H42" s="20">
        <v>15</v>
      </c>
      <c r="I42" s="21">
        <v>90.773248238950998</v>
      </c>
      <c r="J42" s="20">
        <v>15</v>
      </c>
      <c r="K42" s="21">
        <v>49.961229225711008</v>
      </c>
      <c r="L42" s="20">
        <v>20</v>
      </c>
      <c r="M42" s="20">
        <v>3</v>
      </c>
      <c r="N42" s="20">
        <v>1</v>
      </c>
      <c r="O42" s="20">
        <v>0</v>
      </c>
      <c r="P42" s="26">
        <v>0</v>
      </c>
      <c r="Q42" s="26">
        <v>5</v>
      </c>
      <c r="R42" s="40">
        <v>1.2141818342731413E-2</v>
      </c>
      <c r="S42" s="20">
        <v>0</v>
      </c>
      <c r="T42" s="40">
        <v>0</v>
      </c>
      <c r="U42" s="20">
        <v>0</v>
      </c>
      <c r="V42" s="53">
        <v>0</v>
      </c>
      <c r="W42" s="54">
        <v>0</v>
      </c>
      <c r="X42" s="22">
        <f t="shared" si="0"/>
        <v>85</v>
      </c>
      <c r="Y42" s="21">
        <f t="shared" si="1"/>
        <v>1.33</v>
      </c>
      <c r="Z42" s="42" t="s">
        <v>93</v>
      </c>
    </row>
    <row r="43" spans="1:31" s="1" customFormat="1" ht="21.75" x14ac:dyDescent="0.25">
      <c r="A43" s="18">
        <v>26</v>
      </c>
      <c r="B43" s="19" t="s">
        <v>47</v>
      </c>
      <c r="C43" s="49">
        <v>0</v>
      </c>
      <c r="D43" s="50">
        <v>15</v>
      </c>
      <c r="E43" s="49">
        <v>0</v>
      </c>
      <c r="F43" s="50">
        <v>15</v>
      </c>
      <c r="G43" s="20">
        <v>0</v>
      </c>
      <c r="H43" s="20">
        <v>15</v>
      </c>
      <c r="I43" s="21">
        <v>95.103944836535149</v>
      </c>
      <c r="J43" s="20">
        <v>20</v>
      </c>
      <c r="K43" s="21">
        <v>46.329783995969557</v>
      </c>
      <c r="L43" s="20">
        <v>20</v>
      </c>
      <c r="M43" s="20">
        <v>3</v>
      </c>
      <c r="N43" s="20">
        <v>0</v>
      </c>
      <c r="O43" s="20">
        <v>0</v>
      </c>
      <c r="P43" s="26">
        <v>0</v>
      </c>
      <c r="Q43" s="26">
        <v>5</v>
      </c>
      <c r="R43" s="40">
        <v>1.110402871361996E-2</v>
      </c>
      <c r="S43" s="20">
        <v>0</v>
      </c>
      <c r="T43" s="40">
        <v>9.1062241217683311E-3</v>
      </c>
      <c r="U43" s="20">
        <v>0</v>
      </c>
      <c r="V43" s="53">
        <v>0</v>
      </c>
      <c r="W43" s="54">
        <v>0</v>
      </c>
      <c r="X43" s="22">
        <f t="shared" si="0"/>
        <v>90</v>
      </c>
      <c r="Y43" s="21">
        <f t="shared" si="1"/>
        <v>1.41</v>
      </c>
      <c r="Z43" s="42" t="s">
        <v>92</v>
      </c>
    </row>
    <row r="44" spans="1:31" s="1" customFormat="1" ht="21.75" x14ac:dyDescent="0.25">
      <c r="A44" s="18">
        <v>27</v>
      </c>
      <c r="B44" s="19" t="s">
        <v>48</v>
      </c>
      <c r="C44" s="49">
        <v>0</v>
      </c>
      <c r="D44" s="50">
        <v>15</v>
      </c>
      <c r="E44" s="49">
        <v>0</v>
      </c>
      <c r="F44" s="50">
        <v>15</v>
      </c>
      <c r="G44" s="20">
        <v>0</v>
      </c>
      <c r="H44" s="20">
        <v>15</v>
      </c>
      <c r="I44" s="21">
        <v>94.536819149837854</v>
      </c>
      <c r="J44" s="20">
        <v>15</v>
      </c>
      <c r="K44" s="21">
        <v>43.627325901916933</v>
      </c>
      <c r="L44" s="20">
        <v>20</v>
      </c>
      <c r="M44" s="20">
        <v>2</v>
      </c>
      <c r="N44" s="20">
        <v>2</v>
      </c>
      <c r="O44" s="20">
        <v>0</v>
      </c>
      <c r="P44" s="26">
        <v>0</v>
      </c>
      <c r="Q44" s="26">
        <v>5</v>
      </c>
      <c r="R44" s="40">
        <v>5.7521184732175013E-3</v>
      </c>
      <c r="S44" s="20">
        <v>0</v>
      </c>
      <c r="T44" s="40">
        <v>0</v>
      </c>
      <c r="U44" s="20">
        <v>0</v>
      </c>
      <c r="V44" s="53">
        <v>0</v>
      </c>
      <c r="W44" s="54">
        <v>0</v>
      </c>
      <c r="X44" s="22">
        <f t="shared" si="0"/>
        <v>85</v>
      </c>
      <c r="Y44" s="21">
        <f t="shared" si="1"/>
        <v>1.33</v>
      </c>
      <c r="Z44" s="42" t="s">
        <v>93</v>
      </c>
    </row>
    <row r="45" spans="1:31" s="1" customFormat="1" ht="21.75" x14ac:dyDescent="0.25">
      <c r="A45" s="18">
        <v>28</v>
      </c>
      <c r="B45" s="19" t="s">
        <v>49</v>
      </c>
      <c r="C45" s="49">
        <v>0</v>
      </c>
      <c r="D45" s="50">
        <v>15</v>
      </c>
      <c r="E45" s="49">
        <v>0</v>
      </c>
      <c r="F45" s="50">
        <v>15</v>
      </c>
      <c r="G45" s="20">
        <v>0</v>
      </c>
      <c r="H45" s="20">
        <v>15</v>
      </c>
      <c r="I45" s="21">
        <v>95.067261232556504</v>
      </c>
      <c r="J45" s="20">
        <v>20</v>
      </c>
      <c r="K45" s="21">
        <v>46.033952199741897</v>
      </c>
      <c r="L45" s="20">
        <v>20</v>
      </c>
      <c r="M45" s="20">
        <v>2</v>
      </c>
      <c r="N45" s="20">
        <v>1</v>
      </c>
      <c r="O45" s="20">
        <v>0</v>
      </c>
      <c r="P45" s="26">
        <v>0</v>
      </c>
      <c r="Q45" s="26">
        <v>5</v>
      </c>
      <c r="R45" s="40">
        <v>2.4710052002699799E-3</v>
      </c>
      <c r="S45" s="20">
        <v>0</v>
      </c>
      <c r="T45" s="40">
        <v>2.0459923058235435E-3</v>
      </c>
      <c r="U45" s="20">
        <v>0</v>
      </c>
      <c r="V45" s="53">
        <v>0</v>
      </c>
      <c r="W45" s="54">
        <v>0</v>
      </c>
      <c r="X45" s="22">
        <f t="shared" si="0"/>
        <v>90</v>
      </c>
      <c r="Y45" s="21">
        <f t="shared" si="1"/>
        <v>1.41</v>
      </c>
      <c r="Z45" s="42" t="s">
        <v>92</v>
      </c>
    </row>
    <row r="46" spans="1:31" s="1" customFormat="1" ht="21.75" x14ac:dyDescent="0.25">
      <c r="A46" s="18">
        <v>29</v>
      </c>
      <c r="B46" s="19" t="s">
        <v>50</v>
      </c>
      <c r="C46" s="49">
        <v>0</v>
      </c>
      <c r="D46" s="50">
        <v>15</v>
      </c>
      <c r="E46" s="49">
        <v>0</v>
      </c>
      <c r="F46" s="50">
        <v>15</v>
      </c>
      <c r="G46" s="20">
        <v>0</v>
      </c>
      <c r="H46" s="20">
        <v>15</v>
      </c>
      <c r="I46" s="21">
        <v>95.0955860627855</v>
      </c>
      <c r="J46" s="20">
        <v>20</v>
      </c>
      <c r="K46" s="21">
        <v>44.664743687315266</v>
      </c>
      <c r="L46" s="20">
        <v>20</v>
      </c>
      <c r="M46" s="20">
        <v>3</v>
      </c>
      <c r="N46" s="20">
        <v>1</v>
      </c>
      <c r="O46" s="20">
        <v>0</v>
      </c>
      <c r="P46" s="26">
        <v>0</v>
      </c>
      <c r="Q46" s="26">
        <v>5</v>
      </c>
      <c r="R46" s="40">
        <v>1.6307872436150139E-3</v>
      </c>
      <c r="S46" s="20">
        <v>0</v>
      </c>
      <c r="T46" s="40">
        <v>0</v>
      </c>
      <c r="U46" s="20">
        <v>0</v>
      </c>
      <c r="V46" s="53">
        <v>0</v>
      </c>
      <c r="W46" s="54">
        <v>0</v>
      </c>
      <c r="X46" s="22">
        <f t="shared" si="0"/>
        <v>90</v>
      </c>
      <c r="Y46" s="21">
        <f t="shared" si="1"/>
        <v>1.41</v>
      </c>
      <c r="Z46" s="42" t="s">
        <v>92</v>
      </c>
    </row>
    <row r="47" spans="1:31" s="1" customFormat="1" ht="21.75" x14ac:dyDescent="0.25">
      <c r="A47" s="18">
        <v>30</v>
      </c>
      <c r="B47" s="19" t="s">
        <v>51</v>
      </c>
      <c r="C47" s="49">
        <v>0</v>
      </c>
      <c r="D47" s="50">
        <v>15</v>
      </c>
      <c r="E47" s="49">
        <v>0</v>
      </c>
      <c r="F47" s="50">
        <v>15</v>
      </c>
      <c r="G47" s="20">
        <v>0</v>
      </c>
      <c r="H47" s="20">
        <v>15</v>
      </c>
      <c r="I47" s="21">
        <v>93.142447500195175</v>
      </c>
      <c r="J47" s="20">
        <v>20</v>
      </c>
      <c r="K47" s="21">
        <v>42.126762599527353</v>
      </c>
      <c r="L47" s="20">
        <v>20</v>
      </c>
      <c r="M47" s="20">
        <v>2</v>
      </c>
      <c r="N47" s="20">
        <v>1</v>
      </c>
      <c r="O47" s="20">
        <v>0</v>
      </c>
      <c r="P47" s="26">
        <v>0</v>
      </c>
      <c r="Q47" s="26">
        <v>5</v>
      </c>
      <c r="R47" s="40">
        <v>3.241943744894216E-4</v>
      </c>
      <c r="S47" s="20">
        <v>0</v>
      </c>
      <c r="T47" s="40">
        <v>3.8862106322760663E-3</v>
      </c>
      <c r="U47" s="20">
        <v>0</v>
      </c>
      <c r="V47" s="53">
        <v>0</v>
      </c>
      <c r="W47" s="54">
        <v>0</v>
      </c>
      <c r="X47" s="22">
        <f t="shared" si="0"/>
        <v>90</v>
      </c>
      <c r="Y47" s="21">
        <f t="shared" si="1"/>
        <v>1.41</v>
      </c>
      <c r="Z47" s="42" t="s">
        <v>92</v>
      </c>
    </row>
    <row r="48" spans="1:31" s="1" customFormat="1" ht="21.75" x14ac:dyDescent="0.25">
      <c r="A48" s="18">
        <v>31</v>
      </c>
      <c r="B48" s="19" t="s">
        <v>52</v>
      </c>
      <c r="C48" s="49">
        <v>0</v>
      </c>
      <c r="D48" s="50">
        <v>15</v>
      </c>
      <c r="E48" s="49">
        <v>0</v>
      </c>
      <c r="F48" s="50">
        <v>15</v>
      </c>
      <c r="G48" s="20">
        <v>0</v>
      </c>
      <c r="H48" s="20">
        <v>15</v>
      </c>
      <c r="I48" s="25">
        <v>97.432528643120904</v>
      </c>
      <c r="J48" s="26">
        <v>20</v>
      </c>
      <c r="K48" s="25">
        <v>39.382775655999239</v>
      </c>
      <c r="L48" s="26">
        <v>0</v>
      </c>
      <c r="M48" s="26">
        <v>4</v>
      </c>
      <c r="N48" s="20">
        <v>0</v>
      </c>
      <c r="O48" s="26">
        <v>0</v>
      </c>
      <c r="P48" s="26">
        <v>0</v>
      </c>
      <c r="Q48" s="26">
        <v>5</v>
      </c>
      <c r="R48" s="40">
        <v>0</v>
      </c>
      <c r="S48" s="20">
        <v>0</v>
      </c>
      <c r="T48" s="40">
        <v>1.0244608197300758E-2</v>
      </c>
      <c r="U48" s="20">
        <v>0</v>
      </c>
      <c r="V48" s="53">
        <v>0</v>
      </c>
      <c r="W48" s="54">
        <v>0</v>
      </c>
      <c r="X48" s="22">
        <f t="shared" si="0"/>
        <v>70</v>
      </c>
      <c r="Y48" s="21">
        <f t="shared" si="1"/>
        <v>1.0900000000000001</v>
      </c>
      <c r="Z48" s="42" t="s">
        <v>93</v>
      </c>
    </row>
    <row r="49" spans="1:26" s="1" customFormat="1" ht="21.75" x14ac:dyDescent="0.25">
      <c r="A49" s="18">
        <v>32</v>
      </c>
      <c r="B49" s="19" t="s">
        <v>53</v>
      </c>
      <c r="C49" s="49">
        <v>0</v>
      </c>
      <c r="D49" s="50">
        <v>15</v>
      </c>
      <c r="E49" s="49">
        <v>0</v>
      </c>
      <c r="F49" s="50">
        <v>15</v>
      </c>
      <c r="G49" s="20">
        <v>0</v>
      </c>
      <c r="H49" s="20">
        <v>15</v>
      </c>
      <c r="I49" s="21">
        <v>95.303256352658352</v>
      </c>
      <c r="J49" s="20">
        <v>20</v>
      </c>
      <c r="K49" s="21">
        <v>40.324912358295848</v>
      </c>
      <c r="L49" s="20">
        <v>0</v>
      </c>
      <c r="M49" s="20">
        <v>3</v>
      </c>
      <c r="N49" s="20">
        <v>1</v>
      </c>
      <c r="O49" s="20">
        <v>0</v>
      </c>
      <c r="P49" s="26">
        <v>0</v>
      </c>
      <c r="Q49" s="26">
        <v>5</v>
      </c>
      <c r="R49" s="40">
        <v>8.1873685709002886E-2</v>
      </c>
      <c r="S49" s="20">
        <v>20</v>
      </c>
      <c r="T49" s="40">
        <v>1.3915259659021293E-2</v>
      </c>
      <c r="U49" s="20">
        <v>0</v>
      </c>
      <c r="V49" s="53">
        <v>0</v>
      </c>
      <c r="W49" s="54">
        <v>0</v>
      </c>
      <c r="X49" s="22">
        <f t="shared" si="0"/>
        <v>50</v>
      </c>
      <c r="Y49" s="21">
        <f t="shared" si="1"/>
        <v>0.78</v>
      </c>
      <c r="Z49" s="42" t="s">
        <v>94</v>
      </c>
    </row>
    <row r="50" spans="1:26" s="1" customFormat="1" ht="21.75" x14ac:dyDescent="0.25">
      <c r="A50" s="18">
        <v>33</v>
      </c>
      <c r="B50" s="24" t="s">
        <v>54</v>
      </c>
      <c r="C50" s="49">
        <v>0</v>
      </c>
      <c r="D50" s="50">
        <v>15</v>
      </c>
      <c r="E50" s="49">
        <v>0</v>
      </c>
      <c r="F50" s="50">
        <v>15</v>
      </c>
      <c r="G50" s="20">
        <v>0</v>
      </c>
      <c r="H50" s="20">
        <v>15</v>
      </c>
      <c r="I50" s="25">
        <v>95.42894682238132</v>
      </c>
      <c r="J50" s="26">
        <v>20</v>
      </c>
      <c r="K50" s="25">
        <v>43.306211970025402</v>
      </c>
      <c r="L50" s="26">
        <v>20</v>
      </c>
      <c r="M50" s="26">
        <v>3</v>
      </c>
      <c r="N50" s="20">
        <v>0</v>
      </c>
      <c r="O50" s="26">
        <v>0</v>
      </c>
      <c r="P50" s="26">
        <v>1</v>
      </c>
      <c r="Q50" s="26">
        <v>0</v>
      </c>
      <c r="R50" s="40">
        <v>1.1550188513992513E-2</v>
      </c>
      <c r="S50" s="20">
        <v>0</v>
      </c>
      <c r="T50" s="40">
        <v>2.2197587878278975E-2</v>
      </c>
      <c r="U50" s="20">
        <v>10</v>
      </c>
      <c r="V50" s="53">
        <v>0</v>
      </c>
      <c r="W50" s="54">
        <v>0</v>
      </c>
      <c r="X50" s="22">
        <f t="shared" ref="X50:X81" si="2">D50+F50+H50+J50+L50+O50+Q50-S50-U50-W50</f>
        <v>75</v>
      </c>
      <c r="Y50" s="21">
        <f t="shared" ref="Y50:Y81" si="3">ROUND(X50/64,2)</f>
        <v>1.17</v>
      </c>
      <c r="Z50" s="42" t="s">
        <v>93</v>
      </c>
    </row>
    <row r="51" spans="1:26" s="1" customFormat="1" ht="21.75" x14ac:dyDescent="0.25">
      <c r="A51" s="18">
        <v>34</v>
      </c>
      <c r="B51" s="19" t="s">
        <v>55</v>
      </c>
      <c r="C51" s="49">
        <v>0</v>
      </c>
      <c r="D51" s="50">
        <v>15</v>
      </c>
      <c r="E51" s="49">
        <v>0</v>
      </c>
      <c r="F51" s="50">
        <v>15</v>
      </c>
      <c r="G51" s="20">
        <v>0</v>
      </c>
      <c r="H51" s="20">
        <v>15</v>
      </c>
      <c r="I51" s="25">
        <v>84.344625448028665</v>
      </c>
      <c r="J51" s="26">
        <v>0</v>
      </c>
      <c r="K51" s="25">
        <v>42.463604908388866</v>
      </c>
      <c r="L51" s="26">
        <v>20</v>
      </c>
      <c r="M51" s="52">
        <v>3</v>
      </c>
      <c r="N51" s="20">
        <v>0</v>
      </c>
      <c r="O51" s="26">
        <v>0</v>
      </c>
      <c r="P51" s="26">
        <v>0</v>
      </c>
      <c r="Q51" s="26">
        <v>5</v>
      </c>
      <c r="R51" s="40">
        <v>2.3897866877912413E-2</v>
      </c>
      <c r="S51" s="20">
        <v>10</v>
      </c>
      <c r="T51" s="40">
        <v>1.0583716095135462E-2</v>
      </c>
      <c r="U51" s="20">
        <v>0</v>
      </c>
      <c r="V51" s="53">
        <v>0</v>
      </c>
      <c r="W51" s="54">
        <v>0</v>
      </c>
      <c r="X51" s="22">
        <f t="shared" si="2"/>
        <v>60</v>
      </c>
      <c r="Y51" s="21">
        <f t="shared" si="3"/>
        <v>0.94</v>
      </c>
      <c r="Z51" s="42" t="s">
        <v>94</v>
      </c>
    </row>
    <row r="52" spans="1:26" s="1" customFormat="1" ht="21.75" x14ac:dyDescent="0.25">
      <c r="A52" s="18">
        <v>35</v>
      </c>
      <c r="B52" s="19" t="s">
        <v>56</v>
      </c>
      <c r="C52" s="49">
        <v>0</v>
      </c>
      <c r="D52" s="50">
        <v>15</v>
      </c>
      <c r="E52" s="49">
        <v>0</v>
      </c>
      <c r="F52" s="50">
        <v>15</v>
      </c>
      <c r="G52" s="20">
        <v>0</v>
      </c>
      <c r="H52" s="20">
        <v>15</v>
      </c>
      <c r="I52" s="21">
        <v>95.37011573624801</v>
      </c>
      <c r="J52" s="20">
        <v>20</v>
      </c>
      <c r="K52" s="21">
        <v>44.13666394009941</v>
      </c>
      <c r="L52" s="20">
        <v>20</v>
      </c>
      <c r="M52" s="20">
        <v>0</v>
      </c>
      <c r="N52" s="20">
        <v>0</v>
      </c>
      <c r="O52" s="20">
        <v>15</v>
      </c>
      <c r="P52" s="26">
        <v>0</v>
      </c>
      <c r="Q52" s="26">
        <v>5</v>
      </c>
      <c r="R52" s="40">
        <v>1.5726558561022036E-2</v>
      </c>
      <c r="S52" s="20">
        <v>0</v>
      </c>
      <c r="T52" s="40">
        <v>2.4365908983050169E-3</v>
      </c>
      <c r="U52" s="20">
        <v>0</v>
      </c>
      <c r="V52" s="53">
        <v>1</v>
      </c>
      <c r="W52" s="54">
        <v>10</v>
      </c>
      <c r="X52" s="22">
        <f t="shared" si="2"/>
        <v>95</v>
      </c>
      <c r="Y52" s="21">
        <f t="shared" si="3"/>
        <v>1.48</v>
      </c>
      <c r="Z52" s="42" t="s">
        <v>92</v>
      </c>
    </row>
    <row r="53" spans="1:26" s="1" customFormat="1" ht="21.75" x14ac:dyDescent="0.25">
      <c r="A53" s="18">
        <v>36</v>
      </c>
      <c r="B53" s="27" t="s">
        <v>57</v>
      </c>
      <c r="C53" s="49">
        <v>0</v>
      </c>
      <c r="D53" s="50">
        <v>15</v>
      </c>
      <c r="E53" s="49">
        <v>0</v>
      </c>
      <c r="F53" s="50">
        <v>15</v>
      </c>
      <c r="G53" s="20">
        <v>0</v>
      </c>
      <c r="H53" s="20">
        <v>15</v>
      </c>
      <c r="I53" s="25">
        <v>94.556316461235497</v>
      </c>
      <c r="J53" s="26">
        <v>15</v>
      </c>
      <c r="K53" s="25">
        <v>46.458975207160876</v>
      </c>
      <c r="L53" s="26">
        <v>20</v>
      </c>
      <c r="M53" s="26">
        <v>3</v>
      </c>
      <c r="N53" s="26">
        <v>1</v>
      </c>
      <c r="O53" s="26">
        <v>0</v>
      </c>
      <c r="P53" s="26">
        <v>0</v>
      </c>
      <c r="Q53" s="26">
        <v>5</v>
      </c>
      <c r="R53" s="40">
        <v>0</v>
      </c>
      <c r="S53" s="20">
        <v>0</v>
      </c>
      <c r="T53" s="40">
        <v>0</v>
      </c>
      <c r="U53" s="20">
        <v>0</v>
      </c>
      <c r="V53" s="53">
        <v>0</v>
      </c>
      <c r="W53" s="54">
        <v>0</v>
      </c>
      <c r="X53" s="22">
        <f t="shared" si="2"/>
        <v>85</v>
      </c>
      <c r="Y53" s="21">
        <f t="shared" si="3"/>
        <v>1.33</v>
      </c>
      <c r="Z53" s="42" t="s">
        <v>93</v>
      </c>
    </row>
    <row r="54" spans="1:26" s="1" customFormat="1" ht="21.75" x14ac:dyDescent="0.25">
      <c r="A54" s="18">
        <v>37</v>
      </c>
      <c r="B54" s="19" t="s">
        <v>58</v>
      </c>
      <c r="C54" s="49">
        <v>0</v>
      </c>
      <c r="D54" s="50">
        <v>15</v>
      </c>
      <c r="E54" s="49">
        <v>0</v>
      </c>
      <c r="F54" s="50">
        <v>15</v>
      </c>
      <c r="G54" s="20">
        <v>0</v>
      </c>
      <c r="H54" s="20">
        <v>15</v>
      </c>
      <c r="I54" s="21">
        <v>90.285374720970694</v>
      </c>
      <c r="J54" s="20">
        <v>15</v>
      </c>
      <c r="K54" s="21">
        <v>47.418465477506743</v>
      </c>
      <c r="L54" s="20">
        <v>20</v>
      </c>
      <c r="M54" s="20">
        <v>2</v>
      </c>
      <c r="N54" s="20">
        <v>0</v>
      </c>
      <c r="O54" s="20">
        <v>5</v>
      </c>
      <c r="P54" s="26">
        <v>0</v>
      </c>
      <c r="Q54" s="26">
        <v>5</v>
      </c>
      <c r="R54" s="40">
        <v>6.1593586218174456E-2</v>
      </c>
      <c r="S54" s="20">
        <v>20</v>
      </c>
      <c r="T54" s="40">
        <v>0</v>
      </c>
      <c r="U54" s="20">
        <v>0</v>
      </c>
      <c r="V54" s="53">
        <v>0</v>
      </c>
      <c r="W54" s="54">
        <v>0</v>
      </c>
      <c r="X54" s="22">
        <f t="shared" si="2"/>
        <v>70</v>
      </c>
      <c r="Y54" s="21">
        <f t="shared" si="3"/>
        <v>1.0900000000000001</v>
      </c>
      <c r="Z54" s="42" t="s">
        <v>93</v>
      </c>
    </row>
    <row r="55" spans="1:26" s="1" customFormat="1" ht="21.75" x14ac:dyDescent="0.25">
      <c r="A55" s="18">
        <v>38</v>
      </c>
      <c r="B55" s="19" t="s">
        <v>59</v>
      </c>
      <c r="C55" s="49">
        <v>0</v>
      </c>
      <c r="D55" s="50">
        <v>15</v>
      </c>
      <c r="E55" s="49">
        <v>0</v>
      </c>
      <c r="F55" s="50">
        <v>15</v>
      </c>
      <c r="G55" s="20">
        <v>0</v>
      </c>
      <c r="H55" s="20">
        <v>15</v>
      </c>
      <c r="I55" s="21">
        <v>92.465881087877193</v>
      </c>
      <c r="J55" s="20">
        <v>15</v>
      </c>
      <c r="K55" s="21">
        <v>46.738096133116798</v>
      </c>
      <c r="L55" s="20">
        <v>20</v>
      </c>
      <c r="M55" s="20">
        <v>2</v>
      </c>
      <c r="N55" s="20">
        <v>0</v>
      </c>
      <c r="O55" s="20">
        <v>5</v>
      </c>
      <c r="P55" s="26">
        <v>0</v>
      </c>
      <c r="Q55" s="26">
        <v>5</v>
      </c>
      <c r="R55" s="40">
        <v>2.1907677240870886E-2</v>
      </c>
      <c r="S55" s="20">
        <v>10</v>
      </c>
      <c r="T55" s="40">
        <v>0</v>
      </c>
      <c r="U55" s="20">
        <v>0</v>
      </c>
      <c r="V55" s="53">
        <v>0</v>
      </c>
      <c r="W55" s="54">
        <v>0</v>
      </c>
      <c r="X55" s="22">
        <f t="shared" si="2"/>
        <v>80</v>
      </c>
      <c r="Y55" s="21">
        <f t="shared" si="3"/>
        <v>1.25</v>
      </c>
      <c r="Z55" s="42" t="s">
        <v>93</v>
      </c>
    </row>
    <row r="56" spans="1:26" s="1" customFormat="1" ht="32.25" x14ac:dyDescent="0.25">
      <c r="A56" s="18">
        <v>39</v>
      </c>
      <c r="B56" s="19" t="s">
        <v>60</v>
      </c>
      <c r="C56" s="49">
        <v>0</v>
      </c>
      <c r="D56" s="50">
        <v>15</v>
      </c>
      <c r="E56" s="49">
        <v>0</v>
      </c>
      <c r="F56" s="50">
        <v>15</v>
      </c>
      <c r="G56" s="20">
        <v>0</v>
      </c>
      <c r="H56" s="20">
        <v>15</v>
      </c>
      <c r="I56" s="25">
        <v>92.818144711819457</v>
      </c>
      <c r="J56" s="26">
        <v>15</v>
      </c>
      <c r="K56" s="25">
        <v>38.565163595095456</v>
      </c>
      <c r="L56" s="26">
        <v>0</v>
      </c>
      <c r="M56" s="26">
        <v>4</v>
      </c>
      <c r="N56" s="20">
        <v>3</v>
      </c>
      <c r="O56" s="26">
        <v>0</v>
      </c>
      <c r="P56" s="26">
        <v>0</v>
      </c>
      <c r="Q56" s="26">
        <v>5</v>
      </c>
      <c r="R56" s="40">
        <v>0</v>
      </c>
      <c r="S56" s="20">
        <v>0</v>
      </c>
      <c r="T56" s="40">
        <v>3.5123424004670765E-5</v>
      </c>
      <c r="U56" s="20">
        <v>0</v>
      </c>
      <c r="V56" s="53">
        <v>0</v>
      </c>
      <c r="W56" s="54">
        <v>0</v>
      </c>
      <c r="X56" s="22">
        <f t="shared" si="2"/>
        <v>65</v>
      </c>
      <c r="Y56" s="21">
        <f t="shared" si="3"/>
        <v>1.02</v>
      </c>
      <c r="Z56" s="42" t="s">
        <v>94</v>
      </c>
    </row>
    <row r="57" spans="1:26" s="1" customFormat="1" ht="21.75" x14ac:dyDescent="0.25">
      <c r="A57" s="18">
        <v>40</v>
      </c>
      <c r="B57" s="19" t="s">
        <v>61</v>
      </c>
      <c r="C57" s="49">
        <v>1</v>
      </c>
      <c r="D57" s="50">
        <v>15</v>
      </c>
      <c r="E57" s="49">
        <v>3.6061272239700251E-2</v>
      </c>
      <c r="F57" s="50">
        <v>15</v>
      </c>
      <c r="G57" s="20">
        <v>0</v>
      </c>
      <c r="H57" s="20">
        <v>15</v>
      </c>
      <c r="I57" s="21">
        <v>91.926733131399729</v>
      </c>
      <c r="J57" s="20">
        <v>15</v>
      </c>
      <c r="K57" s="21">
        <v>41.443148559065634</v>
      </c>
      <c r="L57" s="20">
        <v>0</v>
      </c>
      <c r="M57" s="20">
        <v>4</v>
      </c>
      <c r="N57" s="20">
        <v>1</v>
      </c>
      <c r="O57" s="20">
        <v>0</v>
      </c>
      <c r="P57" s="26">
        <v>0</v>
      </c>
      <c r="Q57" s="26">
        <v>5</v>
      </c>
      <c r="R57" s="40">
        <v>3.3377349343035687E-3</v>
      </c>
      <c r="S57" s="20">
        <v>0</v>
      </c>
      <c r="T57" s="40">
        <v>0</v>
      </c>
      <c r="U57" s="20">
        <v>0</v>
      </c>
      <c r="V57" s="53">
        <v>0</v>
      </c>
      <c r="W57" s="54">
        <v>0</v>
      </c>
      <c r="X57" s="22">
        <f t="shared" si="2"/>
        <v>65</v>
      </c>
      <c r="Y57" s="21">
        <f t="shared" si="3"/>
        <v>1.02</v>
      </c>
      <c r="Z57" s="42" t="s">
        <v>94</v>
      </c>
    </row>
    <row r="58" spans="1:26" s="1" customFormat="1" ht="32.25" x14ac:dyDescent="0.25">
      <c r="A58" s="18">
        <v>41</v>
      </c>
      <c r="B58" s="19" t="s">
        <v>62</v>
      </c>
      <c r="C58" s="49">
        <v>0</v>
      </c>
      <c r="D58" s="50">
        <v>15</v>
      </c>
      <c r="E58" s="49">
        <v>0</v>
      </c>
      <c r="F58" s="50">
        <v>15</v>
      </c>
      <c r="G58" s="20">
        <v>0</v>
      </c>
      <c r="H58" s="20">
        <v>15</v>
      </c>
      <c r="I58" s="25">
        <v>93.692151384302775</v>
      </c>
      <c r="J58" s="26">
        <v>15</v>
      </c>
      <c r="K58" s="25">
        <v>45.367343847842967</v>
      </c>
      <c r="L58" s="26">
        <v>20</v>
      </c>
      <c r="M58" s="20">
        <v>1</v>
      </c>
      <c r="N58" s="20">
        <v>1</v>
      </c>
      <c r="O58" s="26">
        <v>0</v>
      </c>
      <c r="P58" s="26">
        <v>0</v>
      </c>
      <c r="Q58" s="26">
        <v>5</v>
      </c>
      <c r="R58" s="40">
        <v>3.4044883507832115E-2</v>
      </c>
      <c r="S58" s="20">
        <v>10</v>
      </c>
      <c r="T58" s="40">
        <v>2.9030185306678665E-2</v>
      </c>
      <c r="U58" s="20">
        <v>10</v>
      </c>
      <c r="V58" s="53">
        <v>0</v>
      </c>
      <c r="W58" s="54">
        <v>0</v>
      </c>
      <c r="X58" s="22">
        <f t="shared" si="2"/>
        <v>65</v>
      </c>
      <c r="Y58" s="21">
        <f t="shared" si="3"/>
        <v>1.02</v>
      </c>
      <c r="Z58" s="42" t="s">
        <v>94</v>
      </c>
    </row>
    <row r="59" spans="1:26" s="1" customFormat="1" ht="21.75" x14ac:dyDescent="0.25">
      <c r="A59" s="18">
        <v>42</v>
      </c>
      <c r="B59" s="19" t="s">
        <v>63</v>
      </c>
      <c r="C59" s="49">
        <v>0</v>
      </c>
      <c r="D59" s="50">
        <v>15</v>
      </c>
      <c r="E59" s="49">
        <v>0</v>
      </c>
      <c r="F59" s="50">
        <v>15</v>
      </c>
      <c r="G59" s="20">
        <v>0</v>
      </c>
      <c r="H59" s="20">
        <v>15</v>
      </c>
      <c r="I59" s="25">
        <v>77.692853249873068</v>
      </c>
      <c r="J59" s="26">
        <v>0</v>
      </c>
      <c r="K59" s="25">
        <v>42.692655826225405</v>
      </c>
      <c r="L59" s="26">
        <v>20</v>
      </c>
      <c r="M59" s="26">
        <v>3</v>
      </c>
      <c r="N59" s="26">
        <v>1</v>
      </c>
      <c r="O59" s="26">
        <v>0</v>
      </c>
      <c r="P59" s="26">
        <v>0</v>
      </c>
      <c r="Q59" s="26">
        <v>5</v>
      </c>
      <c r="R59" s="40">
        <v>3.1766782968143427E-2</v>
      </c>
      <c r="S59" s="20">
        <v>10</v>
      </c>
      <c r="T59" s="40">
        <v>9.4078107732141255E-3</v>
      </c>
      <c r="U59" s="20">
        <v>0</v>
      </c>
      <c r="V59" s="53">
        <v>0</v>
      </c>
      <c r="W59" s="54">
        <v>0</v>
      </c>
      <c r="X59" s="22">
        <f t="shared" si="2"/>
        <v>60</v>
      </c>
      <c r="Y59" s="21">
        <f t="shared" si="3"/>
        <v>0.94</v>
      </c>
      <c r="Z59" s="42" t="s">
        <v>94</v>
      </c>
    </row>
    <row r="60" spans="1:26" s="1" customFormat="1" ht="21.75" x14ac:dyDescent="0.25">
      <c r="A60" s="18">
        <v>43</v>
      </c>
      <c r="B60" s="19" t="s">
        <v>64</v>
      </c>
      <c r="C60" s="49">
        <v>0</v>
      </c>
      <c r="D60" s="50">
        <v>15</v>
      </c>
      <c r="E60" s="49">
        <v>0</v>
      </c>
      <c r="F60" s="50">
        <v>15</v>
      </c>
      <c r="G60" s="20">
        <v>0</v>
      </c>
      <c r="H60" s="20">
        <v>15</v>
      </c>
      <c r="I60" s="25">
        <v>90.356374815260281</v>
      </c>
      <c r="J60" s="26">
        <v>15</v>
      </c>
      <c r="K60" s="25">
        <v>44.128932187381828</v>
      </c>
      <c r="L60" s="26">
        <v>20</v>
      </c>
      <c r="M60" s="26">
        <v>3</v>
      </c>
      <c r="N60" s="20">
        <v>1</v>
      </c>
      <c r="O60" s="26">
        <v>0</v>
      </c>
      <c r="P60" s="26">
        <v>0</v>
      </c>
      <c r="Q60" s="26">
        <v>5</v>
      </c>
      <c r="R60" s="40">
        <v>2.4908630423519937E-3</v>
      </c>
      <c r="S60" s="20">
        <v>0</v>
      </c>
      <c r="T60" s="40">
        <v>3.333716935487431E-2</v>
      </c>
      <c r="U60" s="20">
        <v>10</v>
      </c>
      <c r="V60" s="53">
        <v>0</v>
      </c>
      <c r="W60" s="54">
        <v>0</v>
      </c>
      <c r="X60" s="22">
        <f t="shared" si="2"/>
        <v>75</v>
      </c>
      <c r="Y60" s="21">
        <f t="shared" si="3"/>
        <v>1.17</v>
      </c>
      <c r="Z60" s="42" t="s">
        <v>93</v>
      </c>
    </row>
    <row r="61" spans="1:26" s="1" customFormat="1" ht="21.75" x14ac:dyDescent="0.25">
      <c r="A61" s="18">
        <v>44</v>
      </c>
      <c r="B61" s="24" t="s">
        <v>65</v>
      </c>
      <c r="C61" s="49">
        <v>0</v>
      </c>
      <c r="D61" s="50">
        <v>15</v>
      </c>
      <c r="E61" s="49">
        <v>0</v>
      </c>
      <c r="F61" s="50">
        <v>15</v>
      </c>
      <c r="G61" s="20">
        <v>0</v>
      </c>
      <c r="H61" s="20">
        <v>15</v>
      </c>
      <c r="I61" s="21">
        <v>86.389418361690332</v>
      </c>
      <c r="J61" s="20">
        <v>0</v>
      </c>
      <c r="K61" s="21">
        <v>45.499200044277991</v>
      </c>
      <c r="L61" s="20">
        <v>20</v>
      </c>
      <c r="M61" s="20">
        <v>1</v>
      </c>
      <c r="N61" s="20">
        <v>0</v>
      </c>
      <c r="O61" s="20">
        <v>15</v>
      </c>
      <c r="P61" s="26">
        <v>0</v>
      </c>
      <c r="Q61" s="26">
        <v>5</v>
      </c>
      <c r="R61" s="40">
        <v>1.9841619966649692E-2</v>
      </c>
      <c r="S61" s="20">
        <v>10</v>
      </c>
      <c r="T61" s="40">
        <v>3.2212553492718672E-3</v>
      </c>
      <c r="U61" s="20">
        <v>0</v>
      </c>
      <c r="V61" s="53">
        <v>0</v>
      </c>
      <c r="W61" s="54">
        <v>0</v>
      </c>
      <c r="X61" s="22">
        <f t="shared" si="2"/>
        <v>75</v>
      </c>
      <c r="Y61" s="21">
        <f t="shared" si="3"/>
        <v>1.17</v>
      </c>
      <c r="Z61" s="42" t="s">
        <v>93</v>
      </c>
    </row>
    <row r="62" spans="1:26" s="1" customFormat="1" ht="21.75" x14ac:dyDescent="0.25">
      <c r="A62" s="18">
        <v>45</v>
      </c>
      <c r="B62" s="24" t="s">
        <v>66</v>
      </c>
      <c r="C62" s="49">
        <v>0</v>
      </c>
      <c r="D62" s="50">
        <v>15</v>
      </c>
      <c r="E62" s="49">
        <v>0</v>
      </c>
      <c r="F62" s="50">
        <v>15</v>
      </c>
      <c r="G62" s="20">
        <v>0</v>
      </c>
      <c r="H62" s="20">
        <v>15</v>
      </c>
      <c r="I62" s="21">
        <v>93.045861155059313</v>
      </c>
      <c r="J62" s="20">
        <v>15</v>
      </c>
      <c r="K62" s="21">
        <v>38.059659916163987</v>
      </c>
      <c r="L62" s="20">
        <v>0</v>
      </c>
      <c r="M62" s="20">
        <v>2</v>
      </c>
      <c r="N62" s="20">
        <v>1</v>
      </c>
      <c r="O62" s="20">
        <v>0</v>
      </c>
      <c r="P62" s="26">
        <v>0</v>
      </c>
      <c r="Q62" s="26">
        <v>5</v>
      </c>
      <c r="R62" s="40">
        <v>3.6779260345443472E-3</v>
      </c>
      <c r="S62" s="20">
        <v>0</v>
      </c>
      <c r="T62" s="40">
        <v>2.5331607122964527E-3</v>
      </c>
      <c r="U62" s="20">
        <v>0</v>
      </c>
      <c r="V62" s="53">
        <v>0</v>
      </c>
      <c r="W62" s="54">
        <v>0</v>
      </c>
      <c r="X62" s="22">
        <f t="shared" si="2"/>
        <v>65</v>
      </c>
      <c r="Y62" s="21">
        <f t="shared" si="3"/>
        <v>1.02</v>
      </c>
      <c r="Z62" s="42" t="s">
        <v>94</v>
      </c>
    </row>
    <row r="63" spans="1:26" s="1" customFormat="1" ht="21.75" x14ac:dyDescent="0.25">
      <c r="A63" s="18">
        <v>46</v>
      </c>
      <c r="B63" s="19" t="s">
        <v>67</v>
      </c>
      <c r="C63" s="49">
        <v>0</v>
      </c>
      <c r="D63" s="50">
        <v>15</v>
      </c>
      <c r="E63" s="49">
        <v>0</v>
      </c>
      <c r="F63" s="50">
        <v>15</v>
      </c>
      <c r="G63" s="20">
        <v>0</v>
      </c>
      <c r="H63" s="20">
        <v>15</v>
      </c>
      <c r="I63" s="21">
        <v>97.05479758801043</v>
      </c>
      <c r="J63" s="20">
        <v>20</v>
      </c>
      <c r="K63" s="21">
        <v>39.64906570494523</v>
      </c>
      <c r="L63" s="20">
        <v>0</v>
      </c>
      <c r="M63" s="20">
        <v>1</v>
      </c>
      <c r="N63" s="20">
        <v>0</v>
      </c>
      <c r="O63" s="20">
        <v>15</v>
      </c>
      <c r="P63" s="26">
        <v>0</v>
      </c>
      <c r="Q63" s="26">
        <v>5</v>
      </c>
      <c r="R63" s="40">
        <v>0</v>
      </c>
      <c r="S63" s="20">
        <v>0</v>
      </c>
      <c r="T63" s="40">
        <v>1.7303994767271981E-4</v>
      </c>
      <c r="U63" s="20">
        <v>0</v>
      </c>
      <c r="V63" s="53">
        <v>0</v>
      </c>
      <c r="W63" s="54">
        <v>0</v>
      </c>
      <c r="X63" s="22">
        <f t="shared" si="2"/>
        <v>85</v>
      </c>
      <c r="Y63" s="21">
        <f t="shared" si="3"/>
        <v>1.33</v>
      </c>
      <c r="Z63" s="42" t="s">
        <v>93</v>
      </c>
    </row>
    <row r="64" spans="1:26" s="1" customFormat="1" ht="21.75" x14ac:dyDescent="0.25">
      <c r="A64" s="18">
        <v>47</v>
      </c>
      <c r="B64" s="23" t="s">
        <v>68</v>
      </c>
      <c r="C64" s="49">
        <v>0</v>
      </c>
      <c r="D64" s="50">
        <v>15</v>
      </c>
      <c r="E64" s="49">
        <v>0</v>
      </c>
      <c r="F64" s="50">
        <v>15</v>
      </c>
      <c r="G64" s="20">
        <v>0</v>
      </c>
      <c r="H64" s="20">
        <v>15</v>
      </c>
      <c r="I64" s="21">
        <v>95.256344608782712</v>
      </c>
      <c r="J64" s="20">
        <v>20</v>
      </c>
      <c r="K64" s="21">
        <v>40.179473020028155</v>
      </c>
      <c r="L64" s="20">
        <v>0</v>
      </c>
      <c r="M64" s="20">
        <v>2</v>
      </c>
      <c r="N64" s="20">
        <v>1</v>
      </c>
      <c r="O64" s="20">
        <v>0</v>
      </c>
      <c r="P64" s="26">
        <v>0</v>
      </c>
      <c r="Q64" s="26">
        <v>5</v>
      </c>
      <c r="R64" s="40">
        <v>1.8249187623852456E-2</v>
      </c>
      <c r="S64" s="20">
        <v>0</v>
      </c>
      <c r="T64" s="40">
        <v>5.2091214254894515E-3</v>
      </c>
      <c r="U64" s="20">
        <v>0</v>
      </c>
      <c r="V64" s="53">
        <v>0</v>
      </c>
      <c r="W64" s="54">
        <v>0</v>
      </c>
      <c r="X64" s="22">
        <f t="shared" si="2"/>
        <v>70</v>
      </c>
      <c r="Y64" s="21">
        <f t="shared" si="3"/>
        <v>1.0900000000000001</v>
      </c>
      <c r="Z64" s="42" t="s">
        <v>93</v>
      </c>
    </row>
    <row r="65" spans="1:26" s="1" customFormat="1" ht="21.75" x14ac:dyDescent="0.25">
      <c r="A65" s="18">
        <v>48</v>
      </c>
      <c r="B65" s="19" t="s">
        <v>69</v>
      </c>
      <c r="C65" s="49">
        <v>0</v>
      </c>
      <c r="D65" s="50">
        <v>15</v>
      </c>
      <c r="E65" s="49">
        <v>0</v>
      </c>
      <c r="F65" s="50">
        <v>15</v>
      </c>
      <c r="G65" s="20">
        <v>0</v>
      </c>
      <c r="H65" s="20">
        <v>15</v>
      </c>
      <c r="I65" s="21">
        <v>90.986843231819662</v>
      </c>
      <c r="J65" s="20">
        <v>15</v>
      </c>
      <c r="K65" s="21">
        <v>43.500379614834507</v>
      </c>
      <c r="L65" s="20">
        <v>20</v>
      </c>
      <c r="M65" s="20">
        <v>5</v>
      </c>
      <c r="N65" s="20">
        <v>1</v>
      </c>
      <c r="O65" s="20">
        <v>0</v>
      </c>
      <c r="P65" s="26">
        <v>0</v>
      </c>
      <c r="Q65" s="26">
        <v>5</v>
      </c>
      <c r="R65" s="40">
        <v>6.2732777315420638E-3</v>
      </c>
      <c r="S65" s="20">
        <v>0</v>
      </c>
      <c r="T65" s="40">
        <v>4.3125404559600381E-4</v>
      </c>
      <c r="U65" s="20">
        <v>0</v>
      </c>
      <c r="V65" s="53">
        <v>0</v>
      </c>
      <c r="W65" s="54">
        <v>0</v>
      </c>
      <c r="X65" s="22">
        <f t="shared" si="2"/>
        <v>85</v>
      </c>
      <c r="Y65" s="21">
        <f t="shared" si="3"/>
        <v>1.33</v>
      </c>
      <c r="Z65" s="42" t="s">
        <v>93</v>
      </c>
    </row>
    <row r="66" spans="1:26" s="1" customFormat="1" ht="21.75" x14ac:dyDescent="0.25">
      <c r="A66" s="18">
        <v>49</v>
      </c>
      <c r="B66" s="19" t="s">
        <v>70</v>
      </c>
      <c r="C66" s="49">
        <v>0</v>
      </c>
      <c r="D66" s="50">
        <v>15</v>
      </c>
      <c r="E66" s="49">
        <v>0</v>
      </c>
      <c r="F66" s="50">
        <v>15</v>
      </c>
      <c r="G66" s="20">
        <v>0</v>
      </c>
      <c r="H66" s="20">
        <v>15</v>
      </c>
      <c r="I66" s="21">
        <v>95.813300161983236</v>
      </c>
      <c r="J66" s="20">
        <v>20</v>
      </c>
      <c r="K66" s="21">
        <v>42.555998324520409</v>
      </c>
      <c r="L66" s="20">
        <v>20</v>
      </c>
      <c r="M66" s="20">
        <v>4</v>
      </c>
      <c r="N66" s="20">
        <v>1</v>
      </c>
      <c r="O66" s="20">
        <v>0</v>
      </c>
      <c r="P66" s="26">
        <v>0</v>
      </c>
      <c r="Q66" s="26">
        <v>5</v>
      </c>
      <c r="R66" s="40">
        <v>3.9158911098886438E-2</v>
      </c>
      <c r="S66" s="20">
        <v>10</v>
      </c>
      <c r="T66" s="40">
        <v>6.9444197335177486E-3</v>
      </c>
      <c r="U66" s="20">
        <v>0</v>
      </c>
      <c r="V66" s="53">
        <v>0</v>
      </c>
      <c r="W66" s="54">
        <v>0</v>
      </c>
      <c r="X66" s="22">
        <f t="shared" si="2"/>
        <v>80</v>
      </c>
      <c r="Y66" s="21">
        <f t="shared" si="3"/>
        <v>1.25</v>
      </c>
      <c r="Z66" s="42" t="s">
        <v>93</v>
      </c>
    </row>
    <row r="67" spans="1:26" s="1" customFormat="1" ht="21.75" x14ac:dyDescent="0.25">
      <c r="A67" s="18">
        <v>50</v>
      </c>
      <c r="B67" s="19" t="s">
        <v>71</v>
      </c>
      <c r="C67" s="49">
        <v>1</v>
      </c>
      <c r="D67" s="50">
        <v>15</v>
      </c>
      <c r="E67" s="49">
        <v>1.5135712300380594E-2</v>
      </c>
      <c r="F67" s="50">
        <v>15</v>
      </c>
      <c r="G67" s="20">
        <v>0</v>
      </c>
      <c r="H67" s="20">
        <v>15</v>
      </c>
      <c r="I67" s="21">
        <v>99.072017959272884</v>
      </c>
      <c r="J67" s="20">
        <v>20</v>
      </c>
      <c r="K67" s="21">
        <v>43.295190476059432</v>
      </c>
      <c r="L67" s="20">
        <v>20</v>
      </c>
      <c r="M67" s="20">
        <v>1</v>
      </c>
      <c r="N67" s="20">
        <v>1</v>
      </c>
      <c r="O67" s="20">
        <v>0</v>
      </c>
      <c r="P67" s="26">
        <v>0</v>
      </c>
      <c r="Q67" s="26">
        <v>5</v>
      </c>
      <c r="R67" s="40">
        <v>7.4049851925134134E-3</v>
      </c>
      <c r="S67" s="20">
        <v>0</v>
      </c>
      <c r="T67" s="40">
        <v>2.2560896531225755E-2</v>
      </c>
      <c r="U67" s="20">
        <v>10</v>
      </c>
      <c r="V67" s="53">
        <v>0</v>
      </c>
      <c r="W67" s="54">
        <v>0</v>
      </c>
      <c r="X67" s="22">
        <f t="shared" si="2"/>
        <v>80</v>
      </c>
      <c r="Y67" s="21">
        <f t="shared" si="3"/>
        <v>1.25</v>
      </c>
      <c r="Z67" s="42" t="s">
        <v>93</v>
      </c>
    </row>
    <row r="68" spans="1:26" s="1" customFormat="1" ht="21.75" x14ac:dyDescent="0.25">
      <c r="A68" s="18">
        <v>51</v>
      </c>
      <c r="B68" s="19" t="s">
        <v>72</v>
      </c>
      <c r="C68" s="49">
        <v>0</v>
      </c>
      <c r="D68" s="50">
        <v>15</v>
      </c>
      <c r="E68" s="49">
        <v>0</v>
      </c>
      <c r="F68" s="50">
        <v>15</v>
      </c>
      <c r="G68" s="20">
        <v>0</v>
      </c>
      <c r="H68" s="20">
        <v>15</v>
      </c>
      <c r="I68" s="21">
        <v>94.646735442418191</v>
      </c>
      <c r="J68" s="20">
        <v>15</v>
      </c>
      <c r="K68" s="21">
        <v>43.594846364649314</v>
      </c>
      <c r="L68" s="20">
        <v>20</v>
      </c>
      <c r="M68" s="20">
        <v>2</v>
      </c>
      <c r="N68" s="20">
        <v>0</v>
      </c>
      <c r="O68" s="20">
        <v>5</v>
      </c>
      <c r="P68" s="26">
        <v>0</v>
      </c>
      <c r="Q68" s="26">
        <v>5</v>
      </c>
      <c r="R68" s="40">
        <v>9.1846486392099681E-3</v>
      </c>
      <c r="S68" s="20">
        <v>0</v>
      </c>
      <c r="T68" s="40">
        <v>1.3341212211583639E-2</v>
      </c>
      <c r="U68" s="20">
        <v>0</v>
      </c>
      <c r="V68" s="53">
        <v>1</v>
      </c>
      <c r="W68" s="54">
        <v>10</v>
      </c>
      <c r="X68" s="22">
        <f t="shared" si="2"/>
        <v>80</v>
      </c>
      <c r="Y68" s="21">
        <f t="shared" si="3"/>
        <v>1.25</v>
      </c>
      <c r="Z68" s="42" t="s">
        <v>93</v>
      </c>
    </row>
    <row r="69" spans="1:26" s="1" customFormat="1" ht="21.75" x14ac:dyDescent="0.25">
      <c r="A69" s="18">
        <v>52</v>
      </c>
      <c r="B69" s="19" t="s">
        <v>73</v>
      </c>
      <c r="C69" s="49">
        <v>0</v>
      </c>
      <c r="D69" s="50">
        <v>15</v>
      </c>
      <c r="E69" s="49">
        <v>0</v>
      </c>
      <c r="F69" s="50">
        <v>15</v>
      </c>
      <c r="G69" s="20">
        <v>0</v>
      </c>
      <c r="H69" s="20">
        <v>15</v>
      </c>
      <c r="I69" s="21">
        <v>95.784023429025964</v>
      </c>
      <c r="J69" s="20">
        <v>20</v>
      </c>
      <c r="K69" s="21">
        <v>46.805703983264181</v>
      </c>
      <c r="L69" s="20">
        <v>20</v>
      </c>
      <c r="M69" s="20">
        <v>1</v>
      </c>
      <c r="N69" s="20">
        <v>0</v>
      </c>
      <c r="O69" s="20">
        <v>15</v>
      </c>
      <c r="P69" s="26">
        <v>0</v>
      </c>
      <c r="Q69" s="26">
        <v>5</v>
      </c>
      <c r="R69" s="40">
        <v>1.8887803930179751E-2</v>
      </c>
      <c r="S69" s="20">
        <v>0</v>
      </c>
      <c r="T69" s="40">
        <v>1.5619947756799677E-2</v>
      </c>
      <c r="U69" s="20">
        <v>0</v>
      </c>
      <c r="V69" s="53">
        <v>0</v>
      </c>
      <c r="W69" s="54">
        <v>0</v>
      </c>
      <c r="X69" s="22">
        <f t="shared" si="2"/>
        <v>105</v>
      </c>
      <c r="Y69" s="21">
        <f t="shared" si="3"/>
        <v>1.64</v>
      </c>
      <c r="Z69" s="42" t="s">
        <v>92</v>
      </c>
    </row>
    <row r="70" spans="1:26" s="1" customFormat="1" ht="21.75" x14ac:dyDescent="0.25">
      <c r="A70" s="18">
        <v>53</v>
      </c>
      <c r="B70" s="19" t="s">
        <v>74</v>
      </c>
      <c r="C70" s="49">
        <v>0</v>
      </c>
      <c r="D70" s="50">
        <v>15</v>
      </c>
      <c r="E70" s="49">
        <v>0</v>
      </c>
      <c r="F70" s="50">
        <v>15</v>
      </c>
      <c r="G70" s="20">
        <v>0</v>
      </c>
      <c r="H70" s="20">
        <v>15</v>
      </c>
      <c r="I70" s="21">
        <v>90.143539517653537</v>
      </c>
      <c r="J70" s="20">
        <v>15</v>
      </c>
      <c r="K70" s="21">
        <v>42.517358695088362</v>
      </c>
      <c r="L70" s="20">
        <v>20</v>
      </c>
      <c r="M70" s="20">
        <v>2</v>
      </c>
      <c r="N70" s="20">
        <v>1</v>
      </c>
      <c r="O70" s="20">
        <v>0</v>
      </c>
      <c r="P70" s="26">
        <v>0</v>
      </c>
      <c r="Q70" s="26">
        <v>5</v>
      </c>
      <c r="R70" s="40">
        <v>2.0021586581533676E-2</v>
      </c>
      <c r="S70" s="20">
        <v>10</v>
      </c>
      <c r="T70" s="40">
        <v>1.7236268415552269E-2</v>
      </c>
      <c r="U70" s="20">
        <v>0</v>
      </c>
      <c r="V70" s="53">
        <v>0</v>
      </c>
      <c r="W70" s="54">
        <v>0</v>
      </c>
      <c r="X70" s="22">
        <f t="shared" si="2"/>
        <v>75</v>
      </c>
      <c r="Y70" s="21">
        <f t="shared" si="3"/>
        <v>1.17</v>
      </c>
      <c r="Z70" s="42" t="s">
        <v>93</v>
      </c>
    </row>
    <row r="71" spans="1:26" s="1" customFormat="1" ht="21.75" x14ac:dyDescent="0.25">
      <c r="A71" s="18">
        <v>54</v>
      </c>
      <c r="B71" s="19" t="s">
        <v>75</v>
      </c>
      <c r="C71" s="49">
        <v>0</v>
      </c>
      <c r="D71" s="50">
        <v>15</v>
      </c>
      <c r="E71" s="49">
        <v>0</v>
      </c>
      <c r="F71" s="50">
        <v>15</v>
      </c>
      <c r="G71" s="20">
        <v>0</v>
      </c>
      <c r="H71" s="20">
        <v>15</v>
      </c>
      <c r="I71" s="21">
        <v>95.702260497693359</v>
      </c>
      <c r="J71" s="20">
        <v>20</v>
      </c>
      <c r="K71" s="21">
        <v>45.017022739365423</v>
      </c>
      <c r="L71" s="20">
        <v>20</v>
      </c>
      <c r="M71" s="20">
        <v>1</v>
      </c>
      <c r="N71" s="20">
        <v>0</v>
      </c>
      <c r="O71" s="20">
        <v>15</v>
      </c>
      <c r="P71" s="26">
        <v>0</v>
      </c>
      <c r="Q71" s="26">
        <v>5</v>
      </c>
      <c r="R71" s="40">
        <v>6.7904343651940206E-3</v>
      </c>
      <c r="S71" s="20">
        <v>0</v>
      </c>
      <c r="T71" s="40">
        <v>0</v>
      </c>
      <c r="U71" s="20">
        <v>0</v>
      </c>
      <c r="V71" s="53">
        <v>0</v>
      </c>
      <c r="W71" s="54">
        <v>0</v>
      </c>
      <c r="X71" s="22">
        <f t="shared" si="2"/>
        <v>105</v>
      </c>
      <c r="Y71" s="21">
        <f t="shared" si="3"/>
        <v>1.64</v>
      </c>
      <c r="Z71" s="42" t="s">
        <v>92</v>
      </c>
    </row>
    <row r="72" spans="1:26" s="1" customFormat="1" ht="63.75" x14ac:dyDescent="0.25">
      <c r="A72" s="18">
        <v>55</v>
      </c>
      <c r="B72" s="19" t="s">
        <v>97</v>
      </c>
      <c r="C72" s="49">
        <v>0</v>
      </c>
      <c r="D72" s="50">
        <v>15</v>
      </c>
      <c r="E72" s="49">
        <v>0</v>
      </c>
      <c r="F72" s="50">
        <v>15</v>
      </c>
      <c r="G72" s="20">
        <v>0</v>
      </c>
      <c r="H72" s="20">
        <v>15</v>
      </c>
      <c r="I72" s="25">
        <v>92.356021962458641</v>
      </c>
      <c r="J72" s="26">
        <v>15</v>
      </c>
      <c r="K72" s="25">
        <v>42.50262597455783</v>
      </c>
      <c r="L72" s="26">
        <v>20</v>
      </c>
      <c r="M72" s="20">
        <v>1</v>
      </c>
      <c r="N72" s="20">
        <v>0</v>
      </c>
      <c r="O72" s="26">
        <v>15</v>
      </c>
      <c r="P72" s="26">
        <v>0</v>
      </c>
      <c r="Q72" s="26">
        <v>5</v>
      </c>
      <c r="R72" s="40">
        <v>2.0103464388908712E-2</v>
      </c>
      <c r="S72" s="20">
        <v>10</v>
      </c>
      <c r="T72" s="40">
        <v>2.7295186167578241E-18</v>
      </c>
      <c r="U72" s="20">
        <v>0</v>
      </c>
      <c r="V72" s="53">
        <v>0</v>
      </c>
      <c r="W72" s="54">
        <v>0</v>
      </c>
      <c r="X72" s="22">
        <f t="shared" si="2"/>
        <v>90</v>
      </c>
      <c r="Y72" s="21">
        <f t="shared" si="3"/>
        <v>1.41</v>
      </c>
      <c r="Z72" s="42" t="s">
        <v>92</v>
      </c>
    </row>
    <row r="73" spans="1:26" s="1" customFormat="1" ht="21.75" x14ac:dyDescent="0.25">
      <c r="A73" s="18">
        <v>56</v>
      </c>
      <c r="B73" s="19" t="s">
        <v>76</v>
      </c>
      <c r="C73" s="49">
        <v>0</v>
      </c>
      <c r="D73" s="50">
        <v>15</v>
      </c>
      <c r="E73" s="49">
        <v>0</v>
      </c>
      <c r="F73" s="50">
        <v>15</v>
      </c>
      <c r="G73" s="20">
        <v>0</v>
      </c>
      <c r="H73" s="20">
        <v>15</v>
      </c>
      <c r="I73" s="21">
        <v>88.981529701545057</v>
      </c>
      <c r="J73" s="20">
        <v>0</v>
      </c>
      <c r="K73" s="21">
        <v>42.081966961313007</v>
      </c>
      <c r="L73" s="20">
        <v>20</v>
      </c>
      <c r="M73" s="20">
        <v>3</v>
      </c>
      <c r="N73" s="20">
        <v>1</v>
      </c>
      <c r="O73" s="20">
        <v>0</v>
      </c>
      <c r="P73" s="26">
        <v>1</v>
      </c>
      <c r="Q73" s="26">
        <v>0</v>
      </c>
      <c r="R73" s="40">
        <v>0</v>
      </c>
      <c r="S73" s="20">
        <v>0</v>
      </c>
      <c r="T73" s="40">
        <v>8.5010150969647426E-18</v>
      </c>
      <c r="U73" s="20">
        <v>0</v>
      </c>
      <c r="V73" s="53">
        <v>0</v>
      </c>
      <c r="W73" s="54">
        <v>0</v>
      </c>
      <c r="X73" s="22">
        <f t="shared" si="2"/>
        <v>65</v>
      </c>
      <c r="Y73" s="21">
        <f t="shared" si="3"/>
        <v>1.02</v>
      </c>
      <c r="Z73" s="42" t="s">
        <v>94</v>
      </c>
    </row>
    <row r="74" spans="1:26" s="1" customFormat="1" ht="21.75" x14ac:dyDescent="0.25">
      <c r="A74" s="18">
        <v>57</v>
      </c>
      <c r="B74" s="23" t="s">
        <v>77</v>
      </c>
      <c r="C74" s="49">
        <v>0</v>
      </c>
      <c r="D74" s="50">
        <v>15</v>
      </c>
      <c r="E74" s="49">
        <v>0</v>
      </c>
      <c r="F74" s="50">
        <v>15</v>
      </c>
      <c r="G74" s="20">
        <v>0</v>
      </c>
      <c r="H74" s="20">
        <v>15</v>
      </c>
      <c r="I74" s="25">
        <v>81.810974545454542</v>
      </c>
      <c r="J74" s="26">
        <v>0</v>
      </c>
      <c r="K74" s="25">
        <v>41.455202964570248</v>
      </c>
      <c r="L74" s="26">
        <v>0</v>
      </c>
      <c r="M74" s="26">
        <v>3</v>
      </c>
      <c r="N74" s="20">
        <v>1</v>
      </c>
      <c r="O74" s="26">
        <v>0</v>
      </c>
      <c r="P74" s="26">
        <v>0</v>
      </c>
      <c r="Q74" s="26">
        <v>5</v>
      </c>
      <c r="R74" s="40">
        <v>3.3633812438369409E-2</v>
      </c>
      <c r="S74" s="20">
        <v>10</v>
      </c>
      <c r="T74" s="40">
        <v>1.0952760894968884E-2</v>
      </c>
      <c r="U74" s="20">
        <v>0</v>
      </c>
      <c r="V74" s="53">
        <v>1</v>
      </c>
      <c r="W74" s="54">
        <v>10</v>
      </c>
      <c r="X74" s="22">
        <f t="shared" si="2"/>
        <v>30</v>
      </c>
      <c r="Y74" s="21">
        <f t="shared" si="3"/>
        <v>0.47</v>
      </c>
      <c r="Z74" s="42" t="s">
        <v>95</v>
      </c>
    </row>
    <row r="75" spans="1:26" s="1" customFormat="1" ht="21.75" x14ac:dyDescent="0.25">
      <c r="A75" s="18">
        <v>58</v>
      </c>
      <c r="B75" s="19" t="s">
        <v>78</v>
      </c>
      <c r="C75" s="49">
        <v>0</v>
      </c>
      <c r="D75" s="50">
        <v>15</v>
      </c>
      <c r="E75" s="49">
        <v>0</v>
      </c>
      <c r="F75" s="50">
        <v>15</v>
      </c>
      <c r="G75" s="20">
        <v>0</v>
      </c>
      <c r="H75" s="20">
        <v>15</v>
      </c>
      <c r="I75" s="21">
        <v>95.299670796167817</v>
      </c>
      <c r="J75" s="20">
        <v>20</v>
      </c>
      <c r="K75" s="21">
        <v>45.415744372840194</v>
      </c>
      <c r="L75" s="20">
        <v>20</v>
      </c>
      <c r="M75" s="20">
        <v>3</v>
      </c>
      <c r="N75" s="20">
        <v>1</v>
      </c>
      <c r="O75" s="20">
        <v>0</v>
      </c>
      <c r="P75" s="26">
        <v>0</v>
      </c>
      <c r="Q75" s="26">
        <v>5</v>
      </c>
      <c r="R75" s="40">
        <v>7.1354850261976894E-3</v>
      </c>
      <c r="S75" s="20">
        <v>0</v>
      </c>
      <c r="T75" s="40">
        <v>1.8601517011021056E-17</v>
      </c>
      <c r="U75" s="20">
        <v>0</v>
      </c>
      <c r="V75" s="53">
        <v>0</v>
      </c>
      <c r="W75" s="54">
        <v>0</v>
      </c>
      <c r="X75" s="22">
        <f t="shared" si="2"/>
        <v>90</v>
      </c>
      <c r="Y75" s="21">
        <f t="shared" si="3"/>
        <v>1.41</v>
      </c>
      <c r="Z75" s="42" t="s">
        <v>92</v>
      </c>
    </row>
    <row r="76" spans="1:26" s="1" customFormat="1" ht="53.25" x14ac:dyDescent="0.25">
      <c r="A76" s="18">
        <v>59</v>
      </c>
      <c r="B76" s="19" t="s">
        <v>85</v>
      </c>
      <c r="C76" s="49">
        <v>0</v>
      </c>
      <c r="D76" s="50">
        <v>15</v>
      </c>
      <c r="E76" s="49">
        <v>0</v>
      </c>
      <c r="F76" s="50">
        <v>15</v>
      </c>
      <c r="G76" s="20">
        <v>0</v>
      </c>
      <c r="H76" s="20">
        <v>15</v>
      </c>
      <c r="I76" s="21">
        <v>97.557861507437764</v>
      </c>
      <c r="J76" s="20">
        <v>20</v>
      </c>
      <c r="K76" s="21">
        <v>44.169673012565966</v>
      </c>
      <c r="L76" s="20">
        <v>20</v>
      </c>
      <c r="M76" s="20">
        <v>0</v>
      </c>
      <c r="N76" s="20">
        <v>0</v>
      </c>
      <c r="O76" s="20">
        <v>15</v>
      </c>
      <c r="P76" s="26">
        <v>0</v>
      </c>
      <c r="Q76" s="26">
        <v>5</v>
      </c>
      <c r="R76" s="40">
        <v>1.4092606058918175E-2</v>
      </c>
      <c r="S76" s="20">
        <v>0</v>
      </c>
      <c r="T76" s="40">
        <v>5.0303680654370509E-5</v>
      </c>
      <c r="U76" s="20">
        <v>0</v>
      </c>
      <c r="V76" s="53">
        <v>0</v>
      </c>
      <c r="W76" s="54">
        <v>0</v>
      </c>
      <c r="X76" s="22">
        <f t="shared" si="2"/>
        <v>105</v>
      </c>
      <c r="Y76" s="21">
        <f t="shared" si="3"/>
        <v>1.64</v>
      </c>
      <c r="Z76" s="42" t="s">
        <v>92</v>
      </c>
    </row>
    <row r="77" spans="1:26" s="1" customFormat="1" ht="21.75" x14ac:dyDescent="0.25">
      <c r="A77" s="18">
        <v>60</v>
      </c>
      <c r="B77" s="19" t="s">
        <v>79</v>
      </c>
      <c r="C77" s="49">
        <v>0</v>
      </c>
      <c r="D77" s="50">
        <v>15</v>
      </c>
      <c r="E77" s="49">
        <v>0</v>
      </c>
      <c r="F77" s="50">
        <v>15</v>
      </c>
      <c r="G77" s="20">
        <v>0</v>
      </c>
      <c r="H77" s="20">
        <v>15</v>
      </c>
      <c r="I77" s="21">
        <v>95.448215828538707</v>
      </c>
      <c r="J77" s="20">
        <v>20</v>
      </c>
      <c r="K77" s="21">
        <v>42.943590183302028</v>
      </c>
      <c r="L77" s="20">
        <v>20</v>
      </c>
      <c r="M77" s="20">
        <v>2</v>
      </c>
      <c r="N77" s="20">
        <v>0</v>
      </c>
      <c r="O77" s="20">
        <v>5</v>
      </c>
      <c r="P77" s="26">
        <v>1</v>
      </c>
      <c r="Q77" s="26">
        <v>0</v>
      </c>
      <c r="R77" s="40">
        <v>5.4431552549755353E-2</v>
      </c>
      <c r="S77" s="20">
        <v>20</v>
      </c>
      <c r="T77" s="40">
        <v>-4.4813086259329521E-18</v>
      </c>
      <c r="U77" s="20">
        <v>0</v>
      </c>
      <c r="V77" s="53">
        <v>0</v>
      </c>
      <c r="W77" s="54">
        <v>0</v>
      </c>
      <c r="X77" s="22">
        <f t="shared" si="2"/>
        <v>70</v>
      </c>
      <c r="Y77" s="21">
        <f t="shared" si="3"/>
        <v>1.0900000000000001</v>
      </c>
      <c r="Z77" s="42" t="s">
        <v>93</v>
      </c>
    </row>
    <row r="78" spans="1:26" s="1" customFormat="1" ht="21.75" x14ac:dyDescent="0.25">
      <c r="A78" s="18">
        <v>61</v>
      </c>
      <c r="B78" s="19" t="s">
        <v>80</v>
      </c>
      <c r="C78" s="49">
        <v>0</v>
      </c>
      <c r="D78" s="50">
        <v>15</v>
      </c>
      <c r="E78" s="49">
        <v>0</v>
      </c>
      <c r="F78" s="50">
        <v>15</v>
      </c>
      <c r="G78" s="20">
        <v>0</v>
      </c>
      <c r="H78" s="20">
        <v>15</v>
      </c>
      <c r="I78" s="21">
        <v>92.576506854769136</v>
      </c>
      <c r="J78" s="20">
        <v>15</v>
      </c>
      <c r="K78" s="21">
        <v>42.084119314435462</v>
      </c>
      <c r="L78" s="20">
        <v>20</v>
      </c>
      <c r="M78" s="20">
        <v>2</v>
      </c>
      <c r="N78" s="20">
        <v>2</v>
      </c>
      <c r="O78" s="20">
        <v>0</v>
      </c>
      <c r="P78" s="26">
        <v>0</v>
      </c>
      <c r="Q78" s="26">
        <v>5</v>
      </c>
      <c r="R78" s="40">
        <v>9.9017120623130922E-3</v>
      </c>
      <c r="S78" s="20">
        <v>0</v>
      </c>
      <c r="T78" s="40">
        <v>3.4605457114663448E-4</v>
      </c>
      <c r="U78" s="20">
        <v>0</v>
      </c>
      <c r="V78" s="53">
        <v>0</v>
      </c>
      <c r="W78" s="54">
        <v>0</v>
      </c>
      <c r="X78" s="22">
        <f t="shared" si="2"/>
        <v>85</v>
      </c>
      <c r="Y78" s="21">
        <f t="shared" si="3"/>
        <v>1.33</v>
      </c>
      <c r="Z78" s="42" t="s">
        <v>93</v>
      </c>
    </row>
    <row r="79" spans="1:26" s="1" customFormat="1" ht="21.75" x14ac:dyDescent="0.25">
      <c r="A79" s="18">
        <v>62</v>
      </c>
      <c r="B79" s="19" t="s">
        <v>81</v>
      </c>
      <c r="C79" s="49">
        <v>0</v>
      </c>
      <c r="D79" s="50">
        <v>15</v>
      </c>
      <c r="E79" s="49">
        <v>0</v>
      </c>
      <c r="F79" s="50">
        <v>15</v>
      </c>
      <c r="G79" s="20">
        <v>0</v>
      </c>
      <c r="H79" s="20">
        <v>15</v>
      </c>
      <c r="I79" s="21">
        <v>94.682114750790333</v>
      </c>
      <c r="J79" s="20">
        <v>15</v>
      </c>
      <c r="K79" s="21">
        <v>44.580442516804681</v>
      </c>
      <c r="L79" s="20">
        <v>20</v>
      </c>
      <c r="M79" s="20">
        <v>2</v>
      </c>
      <c r="N79" s="20">
        <v>0</v>
      </c>
      <c r="O79" s="20">
        <v>5</v>
      </c>
      <c r="P79" s="26">
        <v>0</v>
      </c>
      <c r="Q79" s="26">
        <v>5</v>
      </c>
      <c r="R79" s="40">
        <v>0</v>
      </c>
      <c r="S79" s="20">
        <v>0</v>
      </c>
      <c r="T79" s="40">
        <v>0</v>
      </c>
      <c r="U79" s="20">
        <v>0</v>
      </c>
      <c r="V79" s="53">
        <v>0</v>
      </c>
      <c r="W79" s="54">
        <v>0</v>
      </c>
      <c r="X79" s="22">
        <f t="shared" si="2"/>
        <v>90</v>
      </c>
      <c r="Y79" s="21">
        <f t="shared" si="3"/>
        <v>1.41</v>
      </c>
      <c r="Z79" s="42" t="s">
        <v>92</v>
      </c>
    </row>
    <row r="80" spans="1:26" s="1" customFormat="1" ht="21.75" x14ac:dyDescent="0.25">
      <c r="A80" s="18">
        <v>63</v>
      </c>
      <c r="B80" s="19" t="s">
        <v>82</v>
      </c>
      <c r="C80" s="49">
        <v>0</v>
      </c>
      <c r="D80" s="50">
        <v>15</v>
      </c>
      <c r="E80" s="49">
        <v>0</v>
      </c>
      <c r="F80" s="50">
        <v>15</v>
      </c>
      <c r="G80" s="20">
        <v>0</v>
      </c>
      <c r="H80" s="20">
        <v>15</v>
      </c>
      <c r="I80" s="25">
        <v>95.975010145802614</v>
      </c>
      <c r="J80" s="26">
        <v>20</v>
      </c>
      <c r="K80" s="25">
        <v>42.124944863595651</v>
      </c>
      <c r="L80" s="26">
        <v>20</v>
      </c>
      <c r="M80" s="20">
        <v>3</v>
      </c>
      <c r="N80" s="20">
        <v>0</v>
      </c>
      <c r="O80" s="26">
        <v>0</v>
      </c>
      <c r="P80" s="26">
        <v>0</v>
      </c>
      <c r="Q80" s="26">
        <v>5</v>
      </c>
      <c r="R80" s="40">
        <v>1.4834706155377518E-2</v>
      </c>
      <c r="S80" s="20">
        <v>0</v>
      </c>
      <c r="T80" s="40">
        <v>1.3473904964160545E-2</v>
      </c>
      <c r="U80" s="20">
        <v>0</v>
      </c>
      <c r="V80" s="53">
        <v>0</v>
      </c>
      <c r="W80" s="54">
        <v>0</v>
      </c>
      <c r="X80" s="22">
        <f t="shared" si="2"/>
        <v>90</v>
      </c>
      <c r="Y80" s="21">
        <f t="shared" si="3"/>
        <v>1.41</v>
      </c>
      <c r="Z80" s="42" t="s">
        <v>92</v>
      </c>
    </row>
    <row r="81" spans="1:26" s="1" customFormat="1" ht="21.75" x14ac:dyDescent="0.25">
      <c r="A81" s="18">
        <v>64</v>
      </c>
      <c r="B81" s="19" t="s">
        <v>83</v>
      </c>
      <c r="C81" s="49">
        <v>0</v>
      </c>
      <c r="D81" s="50">
        <v>15</v>
      </c>
      <c r="E81" s="49">
        <v>0</v>
      </c>
      <c r="F81" s="50">
        <v>15</v>
      </c>
      <c r="G81" s="20">
        <v>0</v>
      </c>
      <c r="H81" s="20">
        <v>15</v>
      </c>
      <c r="I81" s="21">
        <v>91.229676200755534</v>
      </c>
      <c r="J81" s="20">
        <v>15</v>
      </c>
      <c r="K81" s="21">
        <v>39.856422088468527</v>
      </c>
      <c r="L81" s="20">
        <v>0</v>
      </c>
      <c r="M81" s="20">
        <v>3</v>
      </c>
      <c r="N81" s="20">
        <v>2</v>
      </c>
      <c r="O81" s="20">
        <v>0</v>
      </c>
      <c r="P81" s="26">
        <v>0</v>
      </c>
      <c r="Q81" s="26">
        <v>5</v>
      </c>
      <c r="R81" s="40">
        <v>0</v>
      </c>
      <c r="S81" s="20">
        <v>0</v>
      </c>
      <c r="T81" s="40">
        <v>2.3884535557637744E-3</v>
      </c>
      <c r="U81" s="20">
        <v>0</v>
      </c>
      <c r="V81" s="53">
        <v>0</v>
      </c>
      <c r="W81" s="54">
        <v>0</v>
      </c>
      <c r="X81" s="22">
        <f t="shared" si="2"/>
        <v>65</v>
      </c>
      <c r="Y81" s="21">
        <f t="shared" si="3"/>
        <v>1.02</v>
      </c>
      <c r="Z81" s="42" t="s">
        <v>94</v>
      </c>
    </row>
    <row r="82" spans="1:26" x14ac:dyDescent="0.25">
      <c r="A82" s="28"/>
      <c r="B82" s="41"/>
      <c r="C82" s="29"/>
      <c r="D82" s="29"/>
      <c r="E82" s="29"/>
      <c r="F82" s="29"/>
      <c r="G82" s="30"/>
      <c r="H82" s="30"/>
      <c r="I82" s="29"/>
      <c r="J82" s="30"/>
      <c r="K82" s="31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2"/>
      <c r="Y82" s="33"/>
      <c r="Z82" s="7"/>
    </row>
    <row r="83" spans="1:26" ht="18.75" x14ac:dyDescent="0.3">
      <c r="S83" s="34"/>
      <c r="T83" s="34"/>
    </row>
    <row r="85" spans="1:26" ht="18.75" x14ac:dyDescent="0.3">
      <c r="A85" s="34"/>
      <c r="B85" s="34" t="s">
        <v>86</v>
      </c>
      <c r="C85" s="34"/>
      <c r="D85" s="34"/>
      <c r="E85" s="34"/>
      <c r="F85" s="34"/>
      <c r="G85" s="35"/>
      <c r="H85" s="38"/>
      <c r="I85" s="39"/>
      <c r="J85" s="36"/>
      <c r="K85" s="37"/>
      <c r="L85" s="36"/>
      <c r="M85" s="38"/>
      <c r="N85" s="35"/>
      <c r="O85" s="35"/>
      <c r="P85" s="35" t="s">
        <v>87</v>
      </c>
      <c r="Q85" s="34"/>
      <c r="R85" s="35"/>
      <c r="T85"/>
      <c r="U85"/>
      <c r="V85"/>
    </row>
    <row r="86" spans="1:26" x14ac:dyDescent="0.25">
      <c r="T86"/>
      <c r="U86"/>
      <c r="V86"/>
    </row>
    <row r="87" spans="1:26" x14ac:dyDescent="0.25">
      <c r="T87"/>
      <c r="U87"/>
      <c r="V87"/>
    </row>
    <row r="88" spans="1:26" x14ac:dyDescent="0.25">
      <c r="T88"/>
      <c r="U88"/>
      <c r="V88"/>
    </row>
  </sheetData>
  <autoFilter ref="A17:Z81">
    <sortState ref="A19:Z80">
      <sortCondition ref="A16:A80"/>
    </sortState>
  </autoFilter>
  <mergeCells count="17">
    <mergeCell ref="A10:Y10"/>
    <mergeCell ref="A11:Y11"/>
    <mergeCell ref="A14:A16"/>
    <mergeCell ref="B14:B16"/>
    <mergeCell ref="C14:X14"/>
    <mergeCell ref="Y14:Y16"/>
    <mergeCell ref="V15:W15"/>
    <mergeCell ref="M15:O15"/>
    <mergeCell ref="Z14:Z16"/>
    <mergeCell ref="C15:D15"/>
    <mergeCell ref="E15:F15"/>
    <mergeCell ref="G15:H15"/>
    <mergeCell ref="I15:J15"/>
    <mergeCell ref="K15:L15"/>
    <mergeCell ref="P15:Q15"/>
    <mergeCell ref="R15:S15"/>
    <mergeCell ref="T15:U15"/>
  </mergeCell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 2022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Домрина Елена Александровна</cp:lastModifiedBy>
  <cp:lastPrinted>2022-05-04T14:28:26Z</cp:lastPrinted>
  <dcterms:created xsi:type="dcterms:W3CDTF">2012-04-17T13:30:50Z</dcterms:created>
  <dcterms:modified xsi:type="dcterms:W3CDTF">2022-08-09T14:09:10Z</dcterms:modified>
</cp:coreProperties>
</file>